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30" yWindow="105" windowWidth="23250" windowHeight="10800" tabRatio="808"/>
  </bookViews>
  <sheets>
    <sheet name="입찰내역서" sheetId="42395" r:id="rId1"/>
    <sheet name="별첨1-1) 신규 진료재료 신청 내역 (사용부서  (2)" sheetId="42385" state="hidden" r:id="rId2"/>
    <sheet name="별첨) 신규 진료재료 신청 내역 (2)" sheetId="42376" state="hidden" r:id="rId3"/>
    <sheet name=". 2011-1차 회의 결과 보고" sheetId="42371" state="hidden" r:id="rId4"/>
    <sheet name="Sheet2" sheetId="42377" state="hidden" r:id="rId5"/>
    <sheet name="Sheet3" sheetId="42378" state="hidden" r:id="rId6"/>
    <sheet name="Sheet5" sheetId="42386" state="hidden" r:id="rId7"/>
    <sheet name="Sheet6" sheetId="42387" state="hidden" r:id="rId8"/>
  </sheets>
  <externalReferences>
    <externalReference r:id="rId9"/>
  </externalReferences>
  <definedNames>
    <definedName name="_801인하품목_298품목" localSheetId="1">#REF!</definedName>
    <definedName name="_801인하품목_298품목" localSheetId="0">#REF!</definedName>
    <definedName name="_801인하품목_298품목">#REF!</definedName>
    <definedName name="_xlnm._FilterDatabase" localSheetId="4" hidden="1">Sheet2!$A$3:$I$88</definedName>
    <definedName name="_xlnm._FilterDatabase" localSheetId="6" hidden="1">Sheet5!$A$1:$P$123</definedName>
    <definedName name="_xlnm._FilterDatabase" localSheetId="2" hidden="1">'별첨) 신규 진료재료 신청 내역 (2)'!$B$2:$I$32</definedName>
    <definedName name="_xlnm._FilterDatabase" localSheetId="1" hidden="1">'별첨1-1) 신규 진료재료 신청 내역 (사용부서  (2)'!$A$4:$P$63</definedName>
    <definedName name="_xlnm._FilterDatabase" localSheetId="0" hidden="1">입찰내역서!#REF!</definedName>
    <definedName name="dd" localSheetId="2">[1]all!#REF!</definedName>
    <definedName name="dd" localSheetId="1">[1]all!#REF!</definedName>
    <definedName name="dd" localSheetId="0">[1]all!#REF!</definedName>
    <definedName name="dd">[1]all!#REF!</definedName>
    <definedName name="ddd" localSheetId="0">#REF!</definedName>
    <definedName name="ddd">#REF!</definedName>
    <definedName name="dddddd" localSheetId="0">#REF!</definedName>
    <definedName name="dddddd">#REF!</definedName>
    <definedName name="_xlnm.Print_Titles" localSheetId="2">'별첨) 신규 진료재료 신청 내역 (2)'!$2:$2</definedName>
    <definedName name="_xlnm.Print_Titles" localSheetId="1">'별첨1-1) 신규 진료재료 신청 내역 (사용부서  (2)'!$4:$4</definedName>
    <definedName name="_xlnm.Print_Titles" localSheetId="0">입찰내역서!$72:$72</definedName>
    <definedName name="Query1" localSheetId="1">#REF!</definedName>
    <definedName name="Query1" localSheetId="0">#REF!</definedName>
    <definedName name="Query1">#REF!</definedName>
    <definedName name="검토목록2" localSheetId="1">#REF!</definedName>
    <definedName name="검토목록2" localSheetId="0">#REF!</definedName>
    <definedName name="검토목록2">#REF!</definedName>
    <definedName name="ㅁ353" localSheetId="1">#REF!</definedName>
    <definedName name="ㅁ353" localSheetId="0">#REF!</definedName>
    <definedName name="ㅁ353">#REF!</definedName>
    <definedName name="ㅁ5000" localSheetId="3">[1]all!#REF!</definedName>
    <definedName name="ㅁ5000" localSheetId="2">[1]all!#REF!</definedName>
    <definedName name="ㅁ5000" localSheetId="1">[1]all!#REF!</definedName>
    <definedName name="ㅁ5000" localSheetId="0">[1]all!#REF!</definedName>
    <definedName name="ㅁ5000">[1]all!#REF!</definedName>
    <definedName name="비급여현황" localSheetId="3">[1]all!#REF!</definedName>
    <definedName name="비급여현황" localSheetId="2">[1]all!#REF!</definedName>
    <definedName name="비급여현황" localSheetId="1">[1]all!#REF!</definedName>
    <definedName name="비급여현황" localSheetId="0">[1]all!#REF!</definedName>
    <definedName name="비급여현황">[1]all!#REF!</definedName>
    <definedName name="성분제품합_급여품목만_" localSheetId="1">#REF!</definedName>
    <definedName name="성분제품합_급여품목만_" localSheetId="0">#REF!</definedName>
    <definedName name="성분제품합_급여품목만_">#REF!</definedName>
  </definedNames>
  <calcPr calcId="125725"/>
</workbook>
</file>

<file path=xl/calcChain.xml><?xml version="1.0" encoding="utf-8"?>
<calcChain xmlns="http://schemas.openxmlformats.org/spreadsheetml/2006/main">
  <c r="D32" i="42387"/>
  <c r="D17"/>
  <c r="H66" i="42385"/>
  <c r="H127"/>
  <c r="H128" s="1"/>
  <c r="H125"/>
  <c r="H124"/>
  <c r="H123"/>
  <c r="H121"/>
  <c r="H122" s="1"/>
  <c r="H119"/>
  <c r="H118"/>
  <c r="H117"/>
  <c r="H116"/>
  <c r="H115"/>
  <c r="H114"/>
  <c r="H112"/>
  <c r="H113" s="1"/>
  <c r="H110"/>
  <c r="H111" s="1"/>
  <c r="H108"/>
  <c r="H107"/>
  <c r="H106"/>
  <c r="H104"/>
  <c r="H103"/>
  <c r="H102"/>
  <c r="H101"/>
  <c r="H100"/>
  <c r="H99"/>
  <c r="H98"/>
  <c r="H97"/>
  <c r="H96"/>
  <c r="H95"/>
  <c r="H94"/>
  <c r="H93"/>
  <c r="H92"/>
  <c r="H91"/>
  <c r="H90"/>
  <c r="H89"/>
  <c r="H88"/>
  <c r="H87"/>
  <c r="H86"/>
  <c r="H85"/>
  <c r="H84"/>
  <c r="H83"/>
  <c r="H81"/>
  <c r="H80"/>
  <c r="H79"/>
  <c r="H78"/>
  <c r="H76"/>
  <c r="H75"/>
  <c r="H73"/>
  <c r="H72"/>
  <c r="H71"/>
  <c r="H69"/>
  <c r="H68"/>
  <c r="H67"/>
  <c r="H61"/>
  <c r="H62" s="1"/>
  <c r="H59"/>
  <c r="H58"/>
  <c r="H56"/>
  <c r="H55"/>
  <c r="H54"/>
  <c r="H53"/>
  <c r="H52"/>
  <c r="H51"/>
  <c r="H50"/>
  <c r="H49"/>
  <c r="H47"/>
  <c r="H48" s="1"/>
  <c r="H45"/>
  <c r="H44"/>
  <c r="H42"/>
  <c r="H41"/>
  <c r="H40"/>
  <c r="H38"/>
  <c r="H39" s="1"/>
  <c r="H36"/>
  <c r="H35"/>
  <c r="H34"/>
  <c r="H33"/>
  <c r="H32"/>
  <c r="H30"/>
  <c r="H29"/>
  <c r="H28"/>
  <c r="H27"/>
  <c r="H25"/>
  <c r="H24"/>
  <c r="H23"/>
  <c r="H22"/>
  <c r="H21"/>
  <c r="H20"/>
  <c r="H18"/>
  <c r="H19" s="1"/>
  <c r="H16"/>
  <c r="H17" s="1"/>
  <c r="H14"/>
  <c r="H15" s="1"/>
  <c r="H12"/>
  <c r="H13" s="1"/>
  <c r="H10"/>
  <c r="H9"/>
  <c r="H8"/>
  <c r="H7"/>
  <c r="H6"/>
  <c r="H5"/>
  <c r="H60" l="1"/>
  <c r="H70"/>
  <c r="H26"/>
  <c r="H43"/>
  <c r="H46"/>
  <c r="H74"/>
  <c r="H77"/>
  <c r="H109"/>
  <c r="H120"/>
  <c r="H126"/>
  <c r="H31"/>
  <c r="H37"/>
  <c r="H57"/>
  <c r="H82"/>
  <c r="H105"/>
  <c r="H11"/>
  <c r="G129" l="1"/>
  <c r="H130"/>
  <c r="G63"/>
  <c r="I87" i="42376" l="1"/>
  <c r="I88" s="1"/>
  <c r="I85"/>
  <c r="I84"/>
  <c r="I82"/>
  <c r="I81"/>
  <c r="I80"/>
  <c r="I79"/>
  <c r="I77"/>
  <c r="I78" s="1"/>
  <c r="I75"/>
  <c r="I76" s="1"/>
  <c r="I73"/>
  <c r="I72"/>
  <c r="I71"/>
  <c r="I69"/>
  <c r="I68"/>
  <c r="I67"/>
  <c r="I66"/>
  <c r="I65"/>
  <c r="I64"/>
  <c r="I63"/>
  <c r="I62"/>
  <c r="I61"/>
  <c r="I60"/>
  <c r="I59"/>
  <c r="I58"/>
  <c r="I57"/>
  <c r="I56"/>
  <c r="I55"/>
  <c r="I54"/>
  <c r="I53"/>
  <c r="I52"/>
  <c r="I51"/>
  <c r="I49"/>
  <c r="I48"/>
  <c r="I47"/>
  <c r="I46"/>
  <c r="I44"/>
  <c r="I43"/>
  <c r="I41"/>
  <c r="I40"/>
  <c r="I39"/>
  <c r="I37"/>
  <c r="I36"/>
  <c r="I35"/>
  <c r="I30"/>
  <c r="I31" s="1"/>
  <c r="I28"/>
  <c r="I29" s="1"/>
  <c r="I26"/>
  <c r="I25"/>
  <c r="I24"/>
  <c r="I22"/>
  <c r="I21"/>
  <c r="I23" s="1"/>
  <c r="I19"/>
  <c r="I18"/>
  <c r="I17"/>
  <c r="I20" s="1"/>
  <c r="I15"/>
  <c r="I14"/>
  <c r="I13"/>
  <c r="I12"/>
  <c r="I16" s="1"/>
  <c r="I10"/>
  <c r="I11"/>
  <c r="I8"/>
  <c r="I9" s="1"/>
  <c r="I6"/>
  <c r="I5"/>
  <c r="I4"/>
  <c r="I3"/>
  <c r="I7" l="1"/>
  <c r="I33" s="1"/>
  <c r="I27"/>
  <c r="I38"/>
  <c r="I42"/>
  <c r="I89" s="1"/>
  <c r="I45"/>
  <c r="I50"/>
  <c r="I70"/>
  <c r="I74"/>
  <c r="I83"/>
  <c r="I86"/>
  <c r="H32"/>
  <c r="G90" l="1"/>
</calcChain>
</file>

<file path=xl/sharedStrings.xml><?xml version="1.0" encoding="utf-8"?>
<sst xmlns="http://schemas.openxmlformats.org/spreadsheetml/2006/main" count="3747" uniqueCount="1348">
  <si>
    <t>번호</t>
    <phoneticPr fontId="24" type="noConversion"/>
  </si>
  <si>
    <t>선/후</t>
    <phoneticPr fontId="24" type="noConversion"/>
  </si>
  <si>
    <t>물품명(한글)</t>
  </si>
  <si>
    <t>규격</t>
  </si>
  <si>
    <t>단위</t>
  </si>
  <si>
    <t>추정단가</t>
    <phoneticPr fontId="24" type="noConversion"/>
  </si>
  <si>
    <t>제조사</t>
    <phoneticPr fontId="18" type="noConversion"/>
  </si>
  <si>
    <t>사용병원</t>
    <phoneticPr fontId="18" type="noConversion"/>
  </si>
  <si>
    <t>용도 및 사유</t>
    <phoneticPr fontId="18" type="noConversion"/>
  </si>
  <si>
    <t>사용부서</t>
    <phoneticPr fontId="18" type="noConversion"/>
  </si>
  <si>
    <t>EDI코드</t>
    <phoneticPr fontId="18" type="noConversion"/>
  </si>
  <si>
    <t>□ 진료비및진료재료관리위원회 2011-1차 회의 결과 보고</t>
    <phoneticPr fontId="18" type="noConversion"/>
  </si>
  <si>
    <t>○ 회의 내용</t>
    <phoneticPr fontId="18" type="noConversion"/>
  </si>
  <si>
    <t>○ 결정사항</t>
    <phoneticPr fontId="18" type="noConversion"/>
  </si>
  <si>
    <t xml:space="preserve">  다. 2010년도 임의비급여 수가 현황 보고</t>
    <phoneticPr fontId="18" type="noConversion"/>
  </si>
  <si>
    <t xml:space="preserve">  라. 임의비급여 수가 신설 및 변경 논의</t>
    <phoneticPr fontId="18" type="noConversion"/>
  </si>
  <si>
    <t xml:space="preserve">  마. 청구 및 삭감 현황 보고</t>
    <phoneticPr fontId="18" type="noConversion"/>
  </si>
  <si>
    <t xml:space="preserve">  가. 2010년도 비급여 수가 현황 보고</t>
    <phoneticPr fontId="18" type="noConversion"/>
  </si>
  <si>
    <t xml:space="preserve">  나. 2011년도 비급여 행위 수가 인상 논의</t>
    <phoneticPr fontId="18" type="noConversion"/>
  </si>
  <si>
    <t xml:space="preserve">  바. 진료비 확인 요청(민원) 현황 보고</t>
    <phoneticPr fontId="18" type="noConversion"/>
  </si>
  <si>
    <t xml:space="preserve">  가. 2011년도 비급여 행위 수가 인상에 관한 결정 </t>
    <phoneticPr fontId="18" type="noConversion"/>
  </si>
  <si>
    <t xml:space="preserve">    - 요청부서에 한하여 항목 및 항목별 인상률을 별도 적용.</t>
    <phoneticPr fontId="18" type="noConversion"/>
  </si>
  <si>
    <t xml:space="preserve">    - 상승률에 의하여 산출된 금액에 대하여 천원 미만은 올림함.</t>
    <phoneticPr fontId="18" type="noConversion"/>
  </si>
  <si>
    <t xml:space="preserve">    - 2010년도 물가상승률(2.9%) 적용하여 인상하며,
       시행시기는 2011년 5월 1일로 함.</t>
    <phoneticPr fontId="18" type="noConversion"/>
  </si>
  <si>
    <t xml:space="preserve">  나 . 임의비급여감소를 위하여 임의비급여수가의 신설을 제한</t>
    <phoneticPr fontId="18" type="noConversion"/>
  </si>
  <si>
    <t xml:space="preserve">    - Legionella Urinary Ag Test 와 Pneumocytic Carini Ag검사 삭제.</t>
    <phoneticPr fontId="18" type="noConversion"/>
  </si>
  <si>
    <t xml:space="preserve">    - 변경항목인 Nosecone(CUSA장비 소모품)의 재사용횟수 조정건은
       행위수가의 포함 여부 등을 재검토하여 적용하기로 함.</t>
    <phoneticPr fontId="18" type="noConversion"/>
  </si>
  <si>
    <t xml:space="preserve">    - 임의비급여 치료재료 항목 감소를 위하여 사용부서의 의견 검토하기로 함.</t>
    <phoneticPr fontId="18" type="noConversion"/>
  </si>
  <si>
    <t>연간
예정수량</t>
    <phoneticPr fontId="18" type="noConversion"/>
  </si>
  <si>
    <t>연간 예상액</t>
    <phoneticPr fontId="18" type="noConversion"/>
  </si>
  <si>
    <t>보험
여부</t>
    <phoneticPr fontId="18" type="noConversion"/>
  </si>
  <si>
    <t>유방암센터</t>
  </si>
  <si>
    <t>내시경실</t>
  </si>
  <si>
    <t>영상의학과</t>
  </si>
  <si>
    <t>후</t>
    <phoneticPr fontId="18" type="noConversion"/>
  </si>
  <si>
    <t>간호부</t>
  </si>
  <si>
    <t>중환자실</t>
  </si>
  <si>
    <t>회복실</t>
  </si>
  <si>
    <t>급여</t>
    <phoneticPr fontId="18" type="noConversion"/>
  </si>
  <si>
    <t>영상의학과</t>
    <phoneticPr fontId="18" type="noConversion"/>
  </si>
  <si>
    <t>내시경실</t>
    <phoneticPr fontId="18" type="noConversion"/>
  </si>
  <si>
    <t>대장암센터</t>
  </si>
  <si>
    <t>소계</t>
    <phoneticPr fontId="24" type="noConversion"/>
  </si>
  <si>
    <t>특수암센터</t>
  </si>
  <si>
    <t>EA</t>
  </si>
  <si>
    <t>-</t>
    <phoneticPr fontId="18" type="noConversion"/>
  </si>
  <si>
    <t>유방암센터</t>
    <phoneticPr fontId="18" type="noConversion"/>
  </si>
  <si>
    <t>산정불가</t>
    <phoneticPr fontId="18" type="noConversion"/>
  </si>
  <si>
    <t>중환자실</t>
    <phoneticPr fontId="18" type="noConversion"/>
  </si>
  <si>
    <t>간호부</t>
    <phoneticPr fontId="18" type="noConversion"/>
  </si>
  <si>
    <t>회복실</t>
    <phoneticPr fontId="18" type="noConversion"/>
  </si>
  <si>
    <t>특수암센터</t>
    <phoneticPr fontId="18" type="noConversion"/>
  </si>
  <si>
    <t>합법비급여</t>
  </si>
  <si>
    <t>선</t>
    <phoneticPr fontId="18" type="noConversion"/>
  </si>
  <si>
    <t>M-FIX</t>
  </si>
  <si>
    <t>M-FIX</t>
    <phoneticPr fontId="18" type="noConversion"/>
  </si>
  <si>
    <t>6*7</t>
    <phoneticPr fontId="18" type="noConversion"/>
  </si>
  <si>
    <t>EA</t>
    <phoneticPr fontId="18" type="noConversion"/>
  </si>
  <si>
    <t>7*10</t>
    <phoneticPr fontId="18" type="noConversion"/>
  </si>
  <si>
    <t>YUEQINE   LONTERM MEDICAL</t>
    <phoneticPr fontId="18" type="noConversion"/>
  </si>
  <si>
    <t>BJ1001MJ</t>
  </si>
  <si>
    <t>BJ1001MJ</t>
    <phoneticPr fontId="18" type="noConversion"/>
  </si>
  <si>
    <t>합법비급여</t>
    <phoneticPr fontId="18" type="noConversion"/>
  </si>
  <si>
    <t>고려대학교병원,
강남차병원 외</t>
    <phoneticPr fontId="18" type="noConversion"/>
  </si>
  <si>
    <t>- 카테터, 수액튜브, 의약품 주입용기구, Extension Tubing, 기타 의료기기의 겉 표면에 씌우거나 주변에 부착되어 환자 또는 사용상의 부주의에 의해 의료기기가 이동하거나 체외로 빠져나오는 것을 방지하도록 이를 고정시킴.
- 조작이 간편하고 접착력이 우수하며 외부로부터 방수가 되며 패드의 통기성이 좋으며 피부손상을 방지하고 조직의 보호성이 우수. 기존의 제품이 피부 자극이 심해 사용할 수 없던 환자에게 사용한 결과 자극이 없어 신청함.</t>
    <phoneticPr fontId="18" type="noConversion"/>
  </si>
  <si>
    <t>백선화</t>
    <phoneticPr fontId="18" type="noConversion"/>
  </si>
  <si>
    <t>PORTEX CSE(combined spinal epidural) SYSTEM</t>
    <phoneticPr fontId="18" type="noConversion"/>
  </si>
  <si>
    <t>전규격</t>
    <phoneticPr fontId="18" type="noConversion"/>
  </si>
  <si>
    <t>SMITH MEDICAL INTERNATIONAL LIMITED</t>
    <phoneticPr fontId="18" type="noConversion"/>
  </si>
  <si>
    <t>BJ4810LD</t>
    <phoneticPr fontId="18" type="noConversion"/>
  </si>
  <si>
    <t>서울대학교병원,
삼성서울병원</t>
    <phoneticPr fontId="18" type="noConversion"/>
  </si>
  <si>
    <t>엄우식</t>
    <phoneticPr fontId="18" type="noConversion"/>
  </si>
  <si>
    <t>LUNDERQUIST WIRE GUIDES</t>
    <phoneticPr fontId="18" type="noConversion"/>
  </si>
  <si>
    <t>201CM 이상</t>
    <phoneticPr fontId="18" type="noConversion"/>
  </si>
  <si>
    <t>COOK MEDICAL</t>
    <phoneticPr fontId="18" type="noConversion"/>
  </si>
  <si>
    <t>J6014102</t>
    <phoneticPr fontId="18" type="noConversion"/>
  </si>
  <si>
    <t>- 카테터를 원하는 부위의 혈관까지 잘 자리 잡고 유도한다.
- 카테터를 원하는 부위의 병변까지 유도하기 위하여 본 제품은 stiff하여 profile이 큰 device의 진입이 용이하다.</t>
    <phoneticPr fontId="18" type="noConversion"/>
  </si>
  <si>
    <t>김현범</t>
    <phoneticPr fontId="18" type="noConversion"/>
  </si>
  <si>
    <t>EGIS ESOPHAGEAL COVER STENT</t>
    <phoneticPr fontId="18" type="noConversion"/>
  </si>
  <si>
    <t>(주) 에스앤지 바이오텍</t>
    <phoneticPr fontId="18" type="noConversion"/>
  </si>
  <si>
    <t>J5222090</t>
    <phoneticPr fontId="18" type="noConversion"/>
  </si>
  <si>
    <t>- 식도에 종양등의 원인으로 인해 협착된 병변을 확장시키기 위해 사용하는 STENT
- 본 제품은 악성,양성 및 선천성 기형에 의한 식도 폐색 및 누공(fistula)이 발생한 환자를 치료하기 위한 의료기구이며, 협착 부위의 개통성(patency)을 회복시켜,정상적으로 음식물을 섭취 할 수 있게 하는데 그 목적이 있고, 체내에 적응하여 인체와 동일하게 유지되어 기능을 할 수 있도록 제작된 제품이다.</t>
    <phoneticPr fontId="18" type="noConversion"/>
  </si>
  <si>
    <t xml:space="preserve"> Powered Echelon Flex</t>
    <phoneticPr fontId="18" type="noConversion"/>
  </si>
  <si>
    <t>PSE60A</t>
    <phoneticPr fontId="18" type="noConversion"/>
  </si>
  <si>
    <t>PCE60A</t>
    <phoneticPr fontId="18" type="noConversion"/>
  </si>
  <si>
    <t>한국존슨앤존슨메디컬(주) 에티콘</t>
    <phoneticPr fontId="18" type="noConversion"/>
  </si>
  <si>
    <t>B1804002</t>
  </si>
  <si>
    <t>B1804002</t>
    <phoneticPr fontId="18" type="noConversion"/>
  </si>
  <si>
    <t>대장암센터</t>
    <phoneticPr fontId="18" type="noConversion"/>
  </si>
  <si>
    <t>박성찬</t>
    <phoneticPr fontId="18" type="noConversion"/>
  </si>
  <si>
    <t>Absolute Pro</t>
    <phoneticPr fontId="18" type="noConversion"/>
  </si>
  <si>
    <t>한국애보트</t>
    <phoneticPr fontId="18" type="noConversion"/>
  </si>
  <si>
    <t>J5233540</t>
  </si>
  <si>
    <t>신촌세브란스병웡</t>
    <phoneticPr fontId="18" type="noConversion"/>
  </si>
  <si>
    <t>- 혈관의 폐색부위에 삽입하여 개통을 유지시키는 스텐트.
- 스텐트 설치 후 타 제품보다 우수한 유연성을 보이며, 이는 스텐트 이식으로 인해 나타날 수 있는 혈관의 변형이 더 적은 장점이 있는 제품임.</t>
    <phoneticPr fontId="18" type="noConversion"/>
  </si>
  <si>
    <t>Xpert Stent system</t>
  </si>
  <si>
    <t>J5233140</t>
    <phoneticPr fontId="18" type="noConversion"/>
  </si>
  <si>
    <t>고대구로병원</t>
    <phoneticPr fontId="18" type="noConversion"/>
  </si>
  <si>
    <t>- 말초혈관 및 특히 무릎 아래 혈관의 통로를 확보하고 유지하는 목적으로 사용하는 스텐트.
- 본 제품은 세계 최초로 작은 혈관의 구조와 특성에 맞게 특별히 고안된 4Fr Sheath에 적용되는 Self-Expanding 스텐트로 직경 2mm에서 7mm 말초혈관 및 특히 무릎 아래 혈관의 통로를 확보하는데 용이한 장점이 있는 제품임.</t>
    <phoneticPr fontId="18" type="noConversion"/>
  </si>
  <si>
    <t>Pulse Lavage  SET(hip, knee포함)</t>
    <phoneticPr fontId="18" type="noConversion"/>
  </si>
  <si>
    <t>4740-061, 4740-062</t>
    <phoneticPr fontId="18" type="noConversion"/>
  </si>
  <si>
    <t>MICROAIRE</t>
    <phoneticPr fontId="18" type="noConversion"/>
  </si>
  <si>
    <t>BM3001AO</t>
    <phoneticPr fontId="18" type="noConversion"/>
  </si>
  <si>
    <t>차병원,
백병원,
세브란스병원</t>
    <phoneticPr fontId="18" type="noConversion"/>
  </si>
  <si>
    <t>- 암 환자의 고관절, 슬관절 치촨술, 골수강내 고정술, 사지 구제술 등 뼈 관련 수술을 할때, 나오는 불술문의 감염위험성, tumor contamination 예방하기 위하여 사용하는 세척용 기구입니다.
- 기존에 사용하던 기기는 처방이 안되어 환자에게 수가를 내리지 못하였습니다. 해당 제품은 코드가 있어 환자에게 사용한 물품에 대해서 수가를 내릴 수 있습니다.</t>
    <phoneticPr fontId="18" type="noConversion"/>
  </si>
  <si>
    <t>이진구</t>
    <phoneticPr fontId="18" type="noConversion"/>
  </si>
  <si>
    <t>OPTEASE VENA CAVA FILTER</t>
    <phoneticPr fontId="18" type="noConversion"/>
  </si>
  <si>
    <t>Cordis</t>
  </si>
  <si>
    <t>J0001113</t>
    <phoneticPr fontId="18" type="noConversion"/>
  </si>
  <si>
    <t>인천성모병원</t>
    <phoneticPr fontId="18" type="noConversion"/>
  </si>
  <si>
    <t>- 본 제품은 중재적 시술 시 발생하는 혈전이 Pulmonary Vein으로 날아가 혈관을 폐쇄시키는 것을 방지하는 기구이다.
- 본 제품은 중재적 시술 시 발생하는 혈전이 Pulmonary Vein으로 날아가 혈관을 폐쇄시키는 것을 방지하는 기구로서 Femoral 이나 Jugular 양방향으로 삽이이 가능하고 또한 기존의 다른 유사품에 비해서 제품삽입 시 필요한 Sheath의 직경이 가장 작다는 특징을 가지고 있다.</t>
    <phoneticPr fontId="18" type="noConversion"/>
  </si>
  <si>
    <t>sputum collector</t>
    <phoneticPr fontId="18" type="noConversion"/>
  </si>
  <si>
    <t>150pcs/box</t>
    <phoneticPr fontId="18" type="noConversion"/>
  </si>
  <si>
    <t>jiangsu yaohua medical</t>
    <phoneticPr fontId="18" type="noConversion"/>
  </si>
  <si>
    <t>- 객담을 스스로 뱉을수 없는 환자에게 suction 기를 이용하여 카테터로 흡인하여 환자의 객담을 추출하는 기구</t>
    <phoneticPr fontId="18" type="noConversion"/>
  </si>
  <si>
    <t>조성숙</t>
    <phoneticPr fontId="18" type="noConversion"/>
  </si>
  <si>
    <t>MINI-STICK COAXIAL DILATOR SET</t>
    <phoneticPr fontId="18" type="noConversion"/>
  </si>
  <si>
    <t>NAVILYST  MEDICAL</t>
    <phoneticPr fontId="18" type="noConversion"/>
  </si>
  <si>
    <t>J5011011</t>
    <phoneticPr fontId="18" type="noConversion"/>
  </si>
  <si>
    <t>신촌세브란스병원</t>
    <phoneticPr fontId="18" type="noConversion"/>
  </si>
  <si>
    <t>- 21gauge needle을 따라서 안내철사 또는 카테터를 혈관에 경피적으로 시술하기 위해 사용하는 제품.
- 소아 또는 혈관을 Puncture 할때 사용하는 21gage needle로 구성된 기구로 중재적 시술 시 가장 기초적인 전 단계로 일반적인 19gage needle로 수차례 천자를 시도할때보다 혈관의 DAMAGE를 최소화하면서 조식외상을 최소화하면서 전반적인 출혈을 감소시킨다. 타사에 없는 4Fr도 있어 소아환자에게 DAMAGE를 줄일수 있고 Dilator와 Introducer 간의 전환이 용이하며 Dilator는 혈관에 타사보다 부드럽게 들어 가는 장점이 있음.</t>
    <phoneticPr fontId="18" type="noConversion"/>
  </si>
  <si>
    <t>INFU-PRO( Flow Regulator)</t>
    <phoneticPr fontId="18" type="noConversion"/>
  </si>
  <si>
    <t>Y-TYPE</t>
    <phoneticPr fontId="18" type="noConversion"/>
  </si>
  <si>
    <t>PRO-ACTIVE 이탈리아</t>
    <phoneticPr fontId="18" type="noConversion"/>
  </si>
  <si>
    <t>M1004192</t>
    <phoneticPr fontId="18" type="noConversion"/>
  </si>
  <si>
    <t>부천순천향병원,   
중앙길병원</t>
    <phoneticPr fontId="18" type="noConversion"/>
  </si>
  <si>
    <t>- 항암제 및 MIXING되는 Photosensitive Drugs나 TPN투여 등에서 관찰되는Decomposition,Plasticizer,Leaching,Sorption으로부터 안전하고 정확한 약물 투여가 가능한 의약품 주입용 수액세트입니다.  많은 항암제들이 빛에 노출될 경우 광분해되어 pH가 증가 혹은 감소하거나 효능 변화, 화학 성분 변화를 나타내기 때문에 차광하여 투여할 것을 권장하고 있습니다.  본 제품은 기존 PVC라인에 차광을 위해 헝겊이나 비닐을 싸야하는 불편함을 줄일 수 있습니다.            
  *병원에서 차광하여 투여하는 항암제   
Carboplatin, Carmustine (=BCNU), Cisplatin, Dacarbazine, Dactinomycin, Daunorubicin, Doxorubicin, Epirubicin, Fluorour acil, Idarubicin, Methotrexate, Topotecan HCl, Vincristine sulfate.</t>
    <phoneticPr fontId="18" type="noConversion"/>
  </si>
  <si>
    <t>한명숙</t>
    <phoneticPr fontId="18" type="noConversion"/>
  </si>
  <si>
    <t>Sani Sleeve</t>
    <phoneticPr fontId="18" type="noConversion"/>
  </si>
  <si>
    <t>100*3000mm</t>
    <phoneticPr fontId="18" type="noConversion"/>
  </si>
  <si>
    <t>은성메디케어</t>
    <phoneticPr fontId="18" type="noConversion"/>
  </si>
  <si>
    <t>- 소독된 비닐로서 소독이 어려운 초음파 Probe나 유방암 Gamma Detaction probe를 수술 필드에 사용시에 이용
1.복강경 수술에 사용하는 카메라 소독에 따른 수리비 발생 
  -  연간 3000만원 이상 수리비 발생 
  -  연간 2500만원 이상 비용 절감 효과 
2.기존 제품의 길이가 짧아 위암,대장암,간암 복강경 수술에 부적합.</t>
    <phoneticPr fontId="18" type="noConversion"/>
  </si>
  <si>
    <t>수술실</t>
    <phoneticPr fontId="18" type="noConversion"/>
  </si>
  <si>
    <t>장경숙</t>
    <phoneticPr fontId="18" type="noConversion"/>
  </si>
  <si>
    <t>Cali-Gel</t>
    <phoneticPr fontId="18" type="noConversion"/>
  </si>
  <si>
    <t>HANGZHOU ALICON PHARM ACI&amp;TEC CO.LTD</t>
    <phoneticPr fontId="18" type="noConversion"/>
  </si>
  <si>
    <t>J3206070</t>
    <phoneticPr fontId="18" type="noConversion"/>
  </si>
  <si>
    <t>분당서울대병원</t>
    <phoneticPr fontId="18" type="noConversion"/>
  </si>
  <si>
    <t>- 병변부위 혈관의 단기색전을 위해 사용하는 Gelatin Sponge Particle.
- 본 제품은 흡수성 색전물질로 색전을 원하는 혈관 Size에 따라 적합한 Particle Size를 시술자가 선택하여 사용할 수 있으며 감마소독이 되어 있는 완제품의 형태 이어서 기존 사용제품에 비해 Aseptic하고 감염의 우려가 적은 장점이 있음.</t>
    <phoneticPr fontId="18" type="noConversion"/>
  </si>
  <si>
    <t>Green Huber Infusion Set</t>
    <phoneticPr fontId="18" type="noConversion"/>
  </si>
  <si>
    <t>㈜그린메디칼써플라이</t>
    <phoneticPr fontId="18" type="noConversion"/>
  </si>
  <si>
    <t>J7001003</t>
    <phoneticPr fontId="18" type="noConversion"/>
  </si>
  <si>
    <t>고대구로병원,
부산백병원,
동아대병원,
경상대병원,
울산대병원</t>
    <phoneticPr fontId="18" type="noConversion"/>
  </si>
  <si>
    <t>- 지속적인 항암제, 영양수액(Neutrition), 약물(Medication), 수혈 등이 필요한 환자가 있는 경우 말초 혈관 이용 시 혈관에 손상을 가져와 이에 따른 불편함을 해소하기 위해 몸에 Port를 심고 처치할 때 사용하는 제품으로서 Needle의 끝부분이 Port의 Silicon Septum을 상하지 않게 특수하게 Cutting 되어있으며, 19G, 20G, 22G 등 사이즈가 있습니다. 또한 Side Port 부분이 일체형으로 되어있어 감염(Infection)의 위험을 최소화 하였습니다.
- 현 사용 제품이 문제 발생: Blood clot 발생, Needle에 연결된 줄이 꼬여 약물이 원활하게 들어가지 않음.</t>
    <phoneticPr fontId="18" type="noConversion"/>
  </si>
  <si>
    <t>엔자임 와입스</t>
    <phoneticPr fontId="18" type="noConversion"/>
  </si>
  <si>
    <t>70매/EA</t>
    <phoneticPr fontId="18" type="noConversion"/>
  </si>
  <si>
    <t>(주) 우일 씨앤택</t>
    <phoneticPr fontId="18" type="noConversion"/>
  </si>
  <si>
    <t>건국대병원,
경희대병원</t>
    <phoneticPr fontId="18" type="noConversion"/>
  </si>
  <si>
    <t>이란</t>
    <phoneticPr fontId="18" type="noConversion"/>
  </si>
  <si>
    <t>SurgiPort</t>
    <phoneticPr fontId="18" type="noConversion"/>
  </si>
  <si>
    <t>SurgiCore Co., Lte</t>
    <phoneticPr fontId="18" type="noConversion"/>
  </si>
  <si>
    <t>M2054038</t>
    <phoneticPr fontId="18" type="noConversion"/>
  </si>
  <si>
    <t>고대안암병원,
서울삼성병원,
건국대병원</t>
    <phoneticPr fontId="18" type="noConversion"/>
  </si>
  <si>
    <t>흉부외과</t>
    <phoneticPr fontId="18" type="noConversion"/>
  </si>
  <si>
    <t>이종목</t>
    <phoneticPr fontId="18" type="noConversion"/>
  </si>
  <si>
    <t>Suture Aid Booties</t>
    <phoneticPr fontId="18" type="noConversion"/>
  </si>
  <si>
    <t>051003PBX
(5p/box)</t>
    <phoneticPr fontId="18" type="noConversion"/>
  </si>
  <si>
    <t>box</t>
    <phoneticPr fontId="18" type="noConversion"/>
  </si>
  <si>
    <t>Aspen</t>
  </si>
  <si>
    <t>순천향병원,
상계백병원</t>
    <phoneticPr fontId="18" type="noConversion"/>
  </si>
  <si>
    <t>- 수술기구 Jaw 부분에 끼워서 사용할 수 있도록 만들어져 Suture의 Trauma를 막아주고, Prolene Suture를 사용할 경우 메모리 된 부분을 펴서 Surgeon으로 하여금 Handing하기가 용이하다.
1.기존 업체의 재고 부족과  납품 지연으로 수술에 지장을 줌 
2.기존 물품보다 가격이 저렴  (40,000원)</t>
    <phoneticPr fontId="18" type="noConversion"/>
  </si>
  <si>
    <t xml:space="preserve">- 일반외과, 흉부외과적 수술 시 스테이플의 조형 및 조직의 절단 등에 사용되는 수술 기구
- 본 제품은 아래와 같은 장점이 있는 제품으로서 ‘응급’ 절차를 통하여 
원내에서 신속히 사용할 수 있도록 요청드리는 바입니다.  
1. Battery 전동 Power을 이용한 작동 : distal tip 부분의 움직임 감소로 스테이플링 시 일어날 수 있는 주변 조직의 손상 방지 
2. Articulation 기능 : 좌, 우 양방향으로 중심축에서 최대 45도 꺾임이 가능하여 좁거나 제한적인 수술 부위에서 다양한 각도로 접근이 가능함. 
3. System-wide compression : 전체적으로 일관된 staple line 형성이 가능하여 조직이 밀릴 염려가 없이 보다 나은 지혈이 가능함. </t>
    <phoneticPr fontId="18" type="noConversion"/>
  </si>
  <si>
    <t>SPINEFIX (HYDROXYAPATITE BONE CEMENT)</t>
    <phoneticPr fontId="18" type="noConversion"/>
  </si>
  <si>
    <t>GENTAFIX(BONE CEMENT)</t>
    <phoneticPr fontId="18" type="noConversion"/>
  </si>
  <si>
    <t>21G</t>
    <phoneticPr fontId="18" type="noConversion"/>
  </si>
  <si>
    <t>40G+항생제</t>
    <phoneticPr fontId="18" type="noConversion"/>
  </si>
  <si>
    <t>TEKNIMED S.A</t>
    <phoneticPr fontId="18" type="noConversion"/>
  </si>
  <si>
    <t>E5100051</t>
    <phoneticPr fontId="18" type="noConversion"/>
  </si>
  <si>
    <t>E5002051</t>
    <phoneticPr fontId="18" type="noConversion"/>
  </si>
  <si>
    <t>서울대학교병원,
삼성서울병원,
서울아산병원,
분당서울대병원,
서울보라매병원</t>
    <phoneticPr fontId="18" type="noConversion"/>
  </si>
  <si>
    <t>- Spinefix는골절된 뼈 결함 부위의 bone void filler(골 충전재)로서 사용하기 위한 기능을 갖추고 있으며, HA 입자들은 뼈 생성에 대한 반응을 촉진시킴으로써 골유전 특성을 강화시키는 특성을 갖습니다.</t>
    <phoneticPr fontId="18" type="noConversion"/>
  </si>
  <si>
    <t>- 골시멘트인 Gentafix 는 용액과 분말로 구성되어 있으며 사용자가 쉽게 사용할 수 있게 만들어져 있습니다. 이 Acrylic Bone Cements는 인공 삽입 물을 환자의 뼈에 고정하기 위하여 사용 되는 Bone Void Filler용 골 시멘트이며 특성으로는 손으로 삽입이 가능합니다.</t>
    <phoneticPr fontId="18" type="noConversion"/>
  </si>
  <si>
    <t>U-TRACTOR</t>
  </si>
  <si>
    <t>M2055024</t>
    <phoneticPr fontId="18" type="noConversion"/>
  </si>
  <si>
    <t>서울대학교병원</t>
    <phoneticPr fontId="18" type="noConversion"/>
  </si>
  <si>
    <t>- 일반적인 개복수술이나 복강경하 수술에 있어서 시술할 부위에 최소한의 절개를 하여 시야를 확보함으로써 빠르고 간편하게 수술을 시행할 수 있도록 도와주는 일회용 기구입니다. 또한 절개면을 외부감염으로부터 안전하게 보호해 줄뿐만 아니라 수술 후 추출물을 간단하고 간편하게 추출하고 봉합부위를 최소화 할 수 있습니다.
- 국내 제품이며  경쟁사보다 다양한 규격으로 폭넓은 사용이 가능합니다.</t>
    <phoneticPr fontId="18" type="noConversion"/>
  </si>
  <si>
    <t>간암센터</t>
    <phoneticPr fontId="18" type="noConversion"/>
  </si>
  <si>
    <t>이승덕</t>
    <phoneticPr fontId="18" type="noConversion"/>
  </si>
  <si>
    <t>지혈밴드(에드플렉스 아이)</t>
    <phoneticPr fontId="18" type="noConversion"/>
  </si>
  <si>
    <t>영케미칼</t>
    <phoneticPr fontId="18" type="noConversion"/>
  </si>
  <si>
    <t>BM5030CU</t>
    <phoneticPr fontId="18" type="noConversion"/>
  </si>
  <si>
    <t>경북대병원,
경희의료원</t>
    <phoneticPr fontId="18" type="noConversion"/>
  </si>
  <si>
    <t>레피덤시트(Rapiderm Sheet)</t>
    <phoneticPr fontId="18" type="noConversion"/>
  </si>
  <si>
    <t>M
8*3</t>
    <phoneticPr fontId="18" type="noConversion"/>
  </si>
  <si>
    <t>S
4*3</t>
    <phoneticPr fontId="18" type="noConversion"/>
  </si>
  <si>
    <t>L
8*6,
5ea/box</t>
    <phoneticPr fontId="18" type="noConversion"/>
  </si>
  <si>
    <t>(주)다림티센</t>
    <phoneticPr fontId="18" type="noConversion"/>
  </si>
  <si>
    <t>BM5301OP</t>
  </si>
  <si>
    <t>신촌세브란스병원,
서울아산병원</t>
    <phoneticPr fontId="18" type="noConversion"/>
  </si>
  <si>
    <t>- 외과적 수술시 지혈제로 사용
- 시트 형태 돼지유래 콜라겐 지혈제로, 기존 수입 콜라겐 지혈제에 비해 30% 이상 가격이 저렴하여 환자의 비용 부담을 줄일 수 있습니다. 99%의 의료용 고순도 콜라겐으로 제조되어 생체적합성 및 지혈효과가 뛰어난 제품입니다.</t>
    <phoneticPr fontId="18" type="noConversion"/>
  </si>
  <si>
    <t>Vessel Loops(Red maxi 16")</t>
    <phoneticPr fontId="18" type="noConversion"/>
  </si>
  <si>
    <t xml:space="preserve">Vessel Loops(Yellow maxi 16")
</t>
    <phoneticPr fontId="18" type="noConversion"/>
  </si>
  <si>
    <t>Vessel Loops(White maxi 16")</t>
    <phoneticPr fontId="18" type="noConversion"/>
  </si>
  <si>
    <t>011011PBX
(2ea/pk, 10pk/box)</t>
    <phoneticPr fontId="18" type="noConversion"/>
  </si>
  <si>
    <t>011012PBX
(2ea/pk, 10pk/box)</t>
    <phoneticPr fontId="18" type="noConversion"/>
  </si>
  <si>
    <t>011013PBX
(2ea/pk, 10pk/box)</t>
    <phoneticPr fontId="18" type="noConversion"/>
  </si>
  <si>
    <t>011014PBX
(2ea/pk, 10pk/box)</t>
    <phoneticPr fontId="18" type="noConversion"/>
  </si>
  <si>
    <t>Aspen</t>
    <phoneticPr fontId="18" type="noConversion"/>
  </si>
  <si>
    <t>DAWSON-MUELLER MULTIPURPOSE DRAINAGE CATHETER</t>
    <phoneticPr fontId="18" type="noConversion"/>
  </si>
  <si>
    <t>J4032012</t>
    <phoneticPr fontId="18" type="noConversion"/>
  </si>
  <si>
    <t>- PTBD 또는 PCD drainage용으로 사용되는 배약 Catheter
- 본 제품은 배액의 생명인 side-hole이 크고 pig-tail 형태로 말렸을 경우도 꺽임이 없어 배액이 수월합니다. 또한 Hydophilic(친수성) 코팅으로 인하여 부드럽게 인체에 삽입할 수 있고 액체를 배액하는데 최상의 조건을 가지고 있습니다.</t>
    <phoneticPr fontId="18" type="noConversion"/>
  </si>
  <si>
    <t>RUBY-LINE ANGIOGRAPHIC CATHETER</t>
    <phoneticPr fontId="18" type="noConversion"/>
  </si>
  <si>
    <t>BIOTEQUE CORPORATION</t>
    <phoneticPr fontId="18" type="noConversion"/>
  </si>
  <si>
    <t>J4001003</t>
    <phoneticPr fontId="18" type="noConversion"/>
  </si>
  <si>
    <t>서울대학교병원,
신촌세브란스병원,
동국대병원,
일산병원</t>
    <phoneticPr fontId="18" type="noConversion"/>
  </si>
  <si>
    <t>- 조영제 및 약품을 주입하기 위하여 사용하는 혈관조영용 카테터
- 본 제품은 혈관을 따라 잘 삽입될 수 있도록 Hydrophilic Coating  처리가 되어있어 시술시 혈관 손상을 적게하며 타사 제품에 비해 Stiff하여 힘을 받아 병변에 도달하기에 좋아 시술에 용이한 장점이 있음.</t>
    <phoneticPr fontId="18" type="noConversion"/>
  </si>
  <si>
    <t>TORNADO EMBOLIZATION COILS 035</t>
    <phoneticPr fontId="18" type="noConversion"/>
  </si>
  <si>
    <t>J3022302</t>
  </si>
  <si>
    <t>- 본 제품은 작은 혈관 또는 말초혈관 또는 관상동맥의 중재 시술에 사용되어 내부출혈, 종양 또는 혈관병변 등에 공급되는 혈액을 막는데 사용하는 영구 색전물질.
- 기존 사용되던 018 Size EMBOLIZATION MICROCOIL TORNADO J3031002 과 유사제품 이고 035 Size가 추가 되었습니다. Size를 선택적으로 사용할수 있어 시술비용,시간을 줄일수 있습니다.</t>
    <phoneticPr fontId="18" type="noConversion"/>
  </si>
  <si>
    <t>NESTER EMBOLOZATION COILS 035</t>
    <phoneticPr fontId="18" type="noConversion"/>
  </si>
  <si>
    <t>J3022202</t>
    <phoneticPr fontId="18" type="noConversion"/>
  </si>
  <si>
    <t>- 본 제품은 작은 혈관 또는 말초혈관 또는 관상동맥의 중재 시술에 사용되어 내부출혈,종양 또는 혈관병변 등에 공급되는 혈액을 막는데 사용하는 영구색전물질.
- 다양한 병변에 적합하게 다양한 길이와 직경의 품목을 개발하여 기존 제품에 추가하였습니다.</t>
    <phoneticPr fontId="18" type="noConversion"/>
  </si>
  <si>
    <t>NESTER EMBOLOZATION MICRO COILS 018</t>
    <phoneticPr fontId="18" type="noConversion"/>
  </si>
  <si>
    <t>J3031202</t>
    <phoneticPr fontId="18" type="noConversion"/>
  </si>
  <si>
    <t>T-port (흉강투관침)</t>
    <phoneticPr fontId="18" type="noConversion"/>
  </si>
  <si>
    <t>M2054024</t>
    <phoneticPr fontId="18" type="noConversion"/>
  </si>
  <si>
    <t>폐암센터</t>
    <phoneticPr fontId="18" type="noConversion"/>
  </si>
  <si>
    <t>김문수</t>
    <phoneticPr fontId="18" type="noConversion"/>
  </si>
  <si>
    <t>EVOLIFE</t>
    <phoneticPr fontId="18" type="noConversion"/>
  </si>
  <si>
    <t>gel cream 125m</t>
    <phoneticPr fontId="18" type="noConversion"/>
  </si>
  <si>
    <t>tube</t>
    <phoneticPr fontId="18" type="noConversion"/>
  </si>
  <si>
    <t>서울대병원,
삼성서울병원,
서울성모병원,
고려대병원,
신촌세브란스병원</t>
    <phoneticPr fontId="18" type="noConversion"/>
  </si>
  <si>
    <t>변보영</t>
    <phoneticPr fontId="18" type="noConversion"/>
  </si>
  <si>
    <t>Surgicel Nu-Knit
(써지셀 누니트)</t>
    <phoneticPr fontId="18" type="noConversion"/>
  </si>
  <si>
    <t>1943GB:7.6*10.2cm</t>
    <phoneticPr fontId="18" type="noConversion"/>
  </si>
  <si>
    <t>1946M:15.2*22.9cm</t>
    <phoneticPr fontId="18" type="noConversion"/>
  </si>
  <si>
    <t>12ea/box</t>
    <phoneticPr fontId="18" type="noConversion"/>
  </si>
  <si>
    <t>10ea/box</t>
    <phoneticPr fontId="18" type="noConversion"/>
  </si>
  <si>
    <t>ETHICON</t>
    <phoneticPr fontId="18" type="noConversion"/>
  </si>
  <si>
    <t>서울대병원,
고려대병원,
상계백병원 등</t>
    <phoneticPr fontId="18" type="noConversion"/>
  </si>
  <si>
    <t>김영규</t>
    <phoneticPr fontId="18" type="noConversion"/>
  </si>
  <si>
    <t>현오밴드(지혈밴드)</t>
    <phoneticPr fontId="18" type="noConversion"/>
  </si>
  <si>
    <t>성인용 65*90</t>
    <phoneticPr fontId="18" type="noConversion"/>
  </si>
  <si>
    <t>EA</t>
    <phoneticPr fontId="18" type="noConversion"/>
  </si>
  <si>
    <t>BNS Medivens</t>
  </si>
  <si>
    <t>BM5002UP</t>
    <phoneticPr fontId="18" type="noConversion"/>
  </si>
  <si>
    <t>외래주사치료실</t>
    <phoneticPr fontId="18" type="noConversion"/>
  </si>
  <si>
    <t>이연옥</t>
    <phoneticPr fontId="18" type="noConversion"/>
  </si>
  <si>
    <t>소아용55*75</t>
    <phoneticPr fontId="18" type="noConversion"/>
  </si>
  <si>
    <t>이대목동병원,
분당차병원</t>
    <phoneticPr fontId="18" type="noConversion"/>
  </si>
  <si>
    <t>후</t>
    <phoneticPr fontId="18" type="noConversion"/>
  </si>
  <si>
    <t>Sonicision ultrasound dissector</t>
    <phoneticPr fontId="18" type="noConversion"/>
  </si>
  <si>
    <t>Covidien</t>
    <phoneticPr fontId="18" type="noConversion"/>
  </si>
  <si>
    <t>서울대병원,
삼성서울병원,
서울아산병원,
연세세브란스,
전남대병원,
아주대병원 등</t>
    <phoneticPr fontId="18" type="noConversion"/>
  </si>
  <si>
    <t>김영우</t>
    <phoneticPr fontId="18" type="noConversion"/>
  </si>
  <si>
    <t>위암센터</t>
    <phoneticPr fontId="18" type="noConversion"/>
  </si>
  <si>
    <t>제로이드 수딩 크림</t>
  </si>
  <si>
    <t>80ml</t>
    <phoneticPr fontId="18" type="noConversion"/>
  </si>
  <si>
    <t>NeoPharm Co., Ltd.</t>
    <phoneticPr fontId="18" type="noConversion"/>
  </si>
  <si>
    <t>서울순천향병원,
연세세브란스</t>
    <phoneticPr fontId="18" type="noConversion"/>
  </si>
  <si>
    <t>피부클리닉</t>
    <phoneticPr fontId="18" type="noConversion"/>
  </si>
  <si>
    <t>류동진</t>
    <phoneticPr fontId="18" type="noConversion"/>
  </si>
  <si>
    <t>Flexima Biliary Catheter</t>
    <phoneticPr fontId="18" type="noConversion"/>
  </si>
  <si>
    <t>Boston Scientific</t>
  </si>
  <si>
    <t>J4033101</t>
  </si>
  <si>
    <t>- 담도에서 담즙이 십이지장으로 빠지지 않아 질병이 생길 때 사용하는 다목적 배액용 카테터
- 재질이 Flexima로 되어 있어 환자의 고통을 최소한으로 하며 Abscess나 담즙을 효과적으로 몸 밖으로 빼어 낼 수 있음. 기존 동일 제품 (보험코드 J4033001)에서 제품 공정 과정 변동으로 단가 인하되어 신규 보험코드 (보험코드 J4033101)생성됨.</t>
    <phoneticPr fontId="18" type="noConversion"/>
  </si>
  <si>
    <t>윤상수</t>
    <phoneticPr fontId="18" type="noConversion"/>
  </si>
  <si>
    <t>Flexima Nephrotomy Catheter</t>
    <phoneticPr fontId="18" type="noConversion"/>
  </si>
  <si>
    <t>Boston Scientific</t>
    <phoneticPr fontId="18" type="noConversion"/>
  </si>
  <si>
    <t>J4035021</t>
    <phoneticPr fontId="18" type="noConversion"/>
  </si>
  <si>
    <t>- 신장에서 요관등이 막혀 정상적인 배뇨에 이상이 있을때 사용하는 배액용 카테터
- 재질이 Flexima로 되어 있어 환자의 고통을 최소한으로 하며 효과적으로 배뇨를 할 수 있음. 기존 동일 제품 (보험코드 J4035001)에서 제품 공정 과정 변동으로 단가 인하되어 신규 보험코드 (보험코드 J4035021)생성됨.</t>
    <phoneticPr fontId="18" type="noConversion"/>
  </si>
  <si>
    <t>ADVANTA V12 PHERIPERAL STENT GRAFT WITH BALLOON CATHETER</t>
    <phoneticPr fontId="18" type="noConversion"/>
  </si>
  <si>
    <t>ARITIUM MEDICAL CORPORATION</t>
    <phoneticPr fontId="18" type="noConversion"/>
  </si>
  <si>
    <t>J5505072</t>
    <phoneticPr fontId="18" type="noConversion"/>
  </si>
  <si>
    <t>- 장골동맥 및 신동맥등 분지혈관에 주로 사용되는 Premounted Balloon Expandable Stent Graft 임. 동(정)맥류 또는 가성 동(정)맥류의 경우 (Iliac artery,renal artery 등), 동정맥루 혹은 혈관 파열의 경우, 경경정맥간내문맥정맥단락술(TIPS) 시술 혹은 Revision의 경우 사용
- 본 제품은 장골동맥 및 신동맥등 분지혈관에 주로 사용되는 Premounted Balloon Expandable Stent Graft로 용도는 위와 같으며 우리병원에는 없는 제품임</t>
    <phoneticPr fontId="18" type="noConversion"/>
  </si>
  <si>
    <t>DISTRICATH TITANIUM PORT</t>
    <phoneticPr fontId="18" type="noConversion"/>
  </si>
  <si>
    <t>DISTRICLASS MEDICAL SA</t>
  </si>
  <si>
    <t>J4205010</t>
    <phoneticPr fontId="18" type="noConversion"/>
  </si>
  <si>
    <t>- 항암제투여(Chemotherapy), 약물투여(Drug administration), TPN 등의 용도로 사용하는 제품.
- 항암제, 항생제, TPN 등이 필요한 환자에게 사용하는 진료재료로 약물 배출 시 포트내 회전이 가능하여 찌꺼기가 생기지 않고 300PSI(pound per square inch)의 압력을 견딜 수 있어 CT 조영제 주입 시 고압주입이 가능한 장점이 있음.</t>
    <phoneticPr fontId="18" type="noConversion"/>
  </si>
  <si>
    <t>PVA FOAM</t>
    <phoneticPr fontId="18" type="noConversion"/>
  </si>
  <si>
    <t>COOK MEDICAL</t>
  </si>
  <si>
    <t>J3001082</t>
    <phoneticPr fontId="18" type="noConversion"/>
  </si>
  <si>
    <t>- 본 제품은 작은 혈관 또는 말초혈관 또는 관상동맥의 중재 시술에 사용되며 내부출혈, 종양 또는 혈관병변 등에 혈액공급을 막기 위해 사용하는 영구색전 물질.
- 혈관의 기형 이나 출혈 등이 있을때 Embolization(색전)을 목적으로 사용하는 물질이며 제품 별 Particle의 크기가 다양하여 혈관상 이상의 적절한 폐색을 위하여 선택적으로 사용 할 수 있다.</t>
    <phoneticPr fontId="18" type="noConversion"/>
  </si>
  <si>
    <t>HANARO SPIRAL STENT INTRODUCER</t>
    <phoneticPr fontId="18" type="noConversion"/>
  </si>
  <si>
    <t>엠아이텍</t>
  </si>
  <si>
    <t>J5008004</t>
    <phoneticPr fontId="18" type="noConversion"/>
  </si>
  <si>
    <t>J5211004</t>
  </si>
  <si>
    <t>HANARO BILIARY SPIRAL STENT</t>
    <phoneticPr fontId="18" type="noConversion"/>
  </si>
  <si>
    <t>연세세브란스</t>
    <phoneticPr fontId="18" type="noConversion"/>
  </si>
  <si>
    <t>- 이 STENT는 악성과 양성 종양에 의한 담도협착의 고식적 치료와 혹은 천공폐쇄,이후의 누공 및 치료에 사용함.
- 타사의 제품과 동일하게 손으로 제작,가공하여 만들며 특별주문 시 타사보다 빠르게 제작가능(3일)하며 타사의 제품은 나이티놀 와이어에 테프론 코팅 재료를 사용하지만 본 제품은 나이티놀 와이어에 실리콘코팅을 사용하며 날개나 단이 끈어져 있는 구조등으로 migration이 현저히 적은 장점을 가지고 있습니다.</t>
    <phoneticPr fontId="18" type="noConversion"/>
  </si>
  <si>
    <t>- 이 STENT는 악성과 양성 종양에 의한 담도협착의 고식적 치료와 혹은 천공폐쇄,이후의 누공 및 치료에 사용함.
- 타사의 제품과 동일하게 손으로 제작,가공하여 만들며 특별주문 시 타사보다 빠르게 제작가능(4일)하며 타사의 제품은 나이티놀 와이어에 테프론 코팅 재료를 사용하지만 본 제품은 나이티놀 와이어에 실리콘코팅을 사용하며 날개나 단이 끈어져 있는 구조등으로 migration이 현저히 적은 장점을 가지고 있습니다.</t>
  </si>
  <si>
    <t>Liquiband surgical-S</t>
    <phoneticPr fontId="18" type="noConversion"/>
  </si>
  <si>
    <t>0.8 g</t>
  </si>
  <si>
    <t>Advanced Medical Solutions (영국)</t>
    <phoneticPr fontId="18" type="noConversion"/>
  </si>
  <si>
    <t>BB3000LQ</t>
    <phoneticPr fontId="18" type="noConversion"/>
  </si>
  <si>
    <t>서울대병원,  
강남세브란스,  
이대목동병원,  
강동성심병원,  
서울의료원</t>
    <phoneticPr fontId="18" type="noConversion"/>
  </si>
  <si>
    <t>- 상기 제품은 n-Butyl cyanoacrylate와 Octyl cyanoacrylate를 무균적으로 혼합한 조직접착제로 빠른 시간내에 피부봉합이 가능함. 1) 수술시간이 단축되며, 2) stitch out을 하지 않아도 되고, 3) 기존의 suture보다 오랜시간 조직을 잡아주어 상흔이 적고 항암 및 방사선 치료에 강하며, 4) 방수효과로 수술 후 바로 샤워나 머리감기가 가능함. 이외 상온에서 보관하여 사용이 편리하며 24개월동안 보관 가능함
조직검사 혹은 개두술후 항암 및 방사선 치료가 예정된 환자의 경우 조직봉합이 완결될 때까지 (stitch out) 치료가 delay되며, 실밥을 뽑은 후 치료하여도 5-10%정도 창상이 벌어짐. Liquibond는 창상에서 2주이상 유지되므로 fibrosis가 형성될 때까지 조직을 붙잡아 주어 조직검사 혹은 개두술 후 바로 항암 및 방사선 치료를 하여도 창상이 벌어질 염려가 없음. 또한 머리카락을 안 자르고 개두술하는 경우 stitch out에 어려움이 있으나 Liquibond를 이용하면 stitch out이 필요 없고 바로 머리를 감을 수 있는 장점이 있음</t>
    <phoneticPr fontId="18" type="noConversion"/>
  </si>
  <si>
    <t>뇌척수종양클리닉</t>
    <phoneticPr fontId="18" type="noConversion"/>
  </si>
  <si>
    <t>곽호신</t>
    <phoneticPr fontId="18" type="noConversion"/>
  </si>
  <si>
    <t>산정불가</t>
    <phoneticPr fontId="18" type="noConversion"/>
  </si>
  <si>
    <t xml:space="preserve">- 복강경 수술시 초음파 에너지 수술 장비로 직경 5mm 미만읜 혈관 및 조직의 결찰 및 박리에 사용하는 기구 
1. 편리함 :무선이란 움직임이 자유롭고 두개의 파워세팅이 버튼 하나로 되어있어 버튼사용의 혼동을 최소화
2. 빠르고 간단한 준비
3. 수술시야 확보 용이 및 수술시간 단축 : Plume 발생이 적어 시야를 가리지 않아 정확한 application을 할 수 있으며 dissection 속도가 빠름
4. 적은 조직손상 : Active blade cool down time 빠름 </t>
    <phoneticPr fontId="18" type="noConversion"/>
  </si>
  <si>
    <t>Sonicision Generator</t>
  </si>
  <si>
    <t>Sonicision Battery</t>
  </si>
  <si>
    <t>SCG</t>
    <phoneticPr fontId="18" type="noConversion"/>
  </si>
  <si>
    <t>SCB</t>
    <phoneticPr fontId="18" type="noConversion"/>
  </si>
  <si>
    <t>2x2 Gauze(X-Ray Indicator)</t>
    <phoneticPr fontId="18" type="noConversion"/>
  </si>
  <si>
    <t>5 x 5 x 8XP,100S</t>
  </si>
  <si>
    <t>PK</t>
    <phoneticPr fontId="18" type="noConversion"/>
  </si>
  <si>
    <t>십자성위재공업사</t>
    <phoneticPr fontId="18" type="noConversion"/>
  </si>
  <si>
    <t>서울대학교병원</t>
    <phoneticPr fontId="18" type="noConversion"/>
  </si>
  <si>
    <t>- 복강경 수술시 사용하는 거즈 (위암,자궁암,전립선암센터)
- 기존 4X4  Gauze를 반으로 잘라서 사용하고 있으나, 끝부분의 올이 풀려서 환자에게 이물질이 남아 감염의 우려가 있어서 신제품으로 대체함</t>
    <phoneticPr fontId="18" type="noConversion"/>
  </si>
  <si>
    <t>장경숙</t>
    <phoneticPr fontId="18" type="noConversion"/>
  </si>
  <si>
    <t>Snow Gauze</t>
    <phoneticPr fontId="18" type="noConversion"/>
  </si>
  <si>
    <t>500G</t>
  </si>
  <si>
    <t>- 피부이식술 수술시 적당한 압력을 주어 피부이식이 잘 되도록 유지 
(골연부종양 &amp; 두경부종양클리닉 사용)</t>
    <phoneticPr fontId="18" type="noConversion"/>
  </si>
  <si>
    <t>CONTOUR PROFILE GEL BREAST IMPLANTS</t>
    <phoneticPr fontId="18" type="noConversion"/>
  </si>
  <si>
    <t>MENTOR MEDICAL SYSTEMS B.V</t>
    <phoneticPr fontId="18" type="noConversion"/>
  </si>
  <si>
    <t>BM3015EE</t>
  </si>
  <si>
    <t>건국대병원,
강북삼성병원</t>
    <phoneticPr fontId="18" type="noConversion"/>
  </si>
  <si>
    <t>- 유방암 수술후 재건수술용
- 신청재료인 CPG는 원내 사용중인 ROUND에 제품에서 발생될 수 있는 구형구축 발생률이 낮아 환자에게 안전하게 사용될 수 있습니다. 개개인 여성의 가슴 크기, 간격, 모양 등이 모두 다르기 때문에 만족도나 일정 수준 이상의 결과를 기대하기 어려웠으나 CPG는 폭, 높이, PROJECTION 정점의 위치까지 계산하여 IMPLANT SELECTION 이 가능하며 인체공학적인 형상을 가지고 있어 자연스러운 가슴 모양으로 재건 될 수 있도록 해 줍니다.</t>
    <phoneticPr fontId="18" type="noConversion"/>
  </si>
  <si>
    <t>정소연</t>
    <phoneticPr fontId="18" type="noConversion"/>
  </si>
  <si>
    <t>Disposable Pressure Monitoring Kit</t>
    <phoneticPr fontId="18" type="noConversion"/>
  </si>
  <si>
    <t>SINGLE</t>
    <phoneticPr fontId="18" type="noConversion"/>
  </si>
  <si>
    <t>Edwards Lifesciences</t>
    <phoneticPr fontId="18" type="noConversion"/>
  </si>
  <si>
    <t>J4120031</t>
    <phoneticPr fontId="18" type="noConversion"/>
  </si>
  <si>
    <t>서울아산병원,
연세세브란스</t>
    <phoneticPr fontId="18" type="noConversion"/>
  </si>
  <si>
    <t>- 본 제품은 Invasive Hemodynamic Monitoring을 하기 위해 삽입한 PA Catheter, Central Venous Catheter and Aterial Line등에 연결하여 Pulmonary Pressure, Central Venous Pressure, Intra-Aterial, Intra-Cardiac Pressure, Intra-Cranial pressure Intrauterine Pressure를 측정하기 위하여 환자 감시 장치와 연결되는 1회용 소모품입니다.  현재 사용하고 있는 presep-catheter에 연결하여 ScVO2를 감시하기 위해 꼭 필요한 소모품입니다.
- EV1000장비 사용시  presep-catheter에 연결하여 ScVO2를 감시하기 위해 꼭 필요한 소모품입니다.(타사 제품은 호환이 안됩니다.)</t>
    <phoneticPr fontId="18" type="noConversion"/>
  </si>
  <si>
    <t>정미정</t>
    <phoneticPr fontId="18" type="noConversion"/>
  </si>
  <si>
    <t>Dissection scissors</t>
    <phoneticPr fontId="18" type="noConversion"/>
  </si>
  <si>
    <t>세양메디컬</t>
    <phoneticPr fontId="18" type="noConversion"/>
  </si>
  <si>
    <t>J2401218</t>
    <phoneticPr fontId="18" type="noConversion"/>
  </si>
  <si>
    <t>서울아산병원</t>
    <phoneticPr fontId="18" type="noConversion"/>
  </si>
  <si>
    <t>- 위대장의 점막하층 분리 시술 시 사용, 
섬유화 병변의 절제와 지혈의 두가지 목적에 사용
- 지혈목적과 섬유화병변의 절개의 두가지 용도로 사용되는 제품은 현재 없어 고난이도를 요구하는 환자 시술 시 반드시 필요함</t>
    <phoneticPr fontId="18" type="noConversion"/>
  </si>
  <si>
    <t>서울대학교병원,
삼성서울병원,
서울아산병원</t>
    <phoneticPr fontId="18" type="noConversion"/>
  </si>
  <si>
    <t>서울대학교병원,
삼성서울병원,
서울성모병원</t>
    <phoneticPr fontId="18" type="noConversion"/>
  </si>
  <si>
    <t>서울대학교병원,
삼성서울병원,
서울성모병원,
서울아산병원</t>
    <phoneticPr fontId="18" type="noConversion"/>
  </si>
  <si>
    <t>MERSILK 6/0</t>
    <phoneticPr fontId="18" type="noConversion"/>
  </si>
  <si>
    <t>B0019601</t>
    <phoneticPr fontId="18" type="noConversion"/>
  </si>
  <si>
    <t>VICRYL 8/0</t>
    <phoneticPr fontId="18" type="noConversion"/>
  </si>
  <si>
    <t>VICRYL 6/0</t>
    <phoneticPr fontId="18" type="noConversion"/>
  </si>
  <si>
    <t>6/0</t>
    <phoneticPr fontId="18" type="noConversion"/>
  </si>
  <si>
    <t>8/0</t>
    <phoneticPr fontId="18" type="noConversion"/>
  </si>
  <si>
    <t>- 안과적 수술 (백내장, 사시 등) 미세 신경 및 혈관 등 조직에 쓰이는 미세 봉합사
- 본 제품은 수술 시 사용되는 봉합사로 미세한 혈관, 신경, 조직 등에 사용되고 있으며 특히 안과적 수술 시 꼭 필요한 재료입니다.</t>
    <phoneticPr fontId="18" type="noConversion"/>
  </si>
  <si>
    <t>안클리닉</t>
    <phoneticPr fontId="18" type="noConversion"/>
  </si>
  <si>
    <t>석수지</t>
    <phoneticPr fontId="18" type="noConversion"/>
  </si>
  <si>
    <t>Harmonic Ace plus shears</t>
  </si>
  <si>
    <t>Harmonic Ace plus shears</t>
    <phoneticPr fontId="18" type="noConversion"/>
  </si>
  <si>
    <t>전규격</t>
  </si>
  <si>
    <t>전규격</t>
    <phoneticPr fontId="18" type="noConversion"/>
  </si>
  <si>
    <t>합법비급여</t>
    <phoneticPr fontId="18" type="noConversion"/>
  </si>
  <si>
    <t>BM2402EE</t>
    <phoneticPr fontId="18" type="noConversion"/>
  </si>
  <si>
    <t>서울성모병원</t>
    <phoneticPr fontId="18" type="noConversion"/>
  </si>
  <si>
    <t>정유석</t>
    <phoneticPr fontId="18" type="noConversion"/>
  </si>
  <si>
    <t>간암센터 요약</t>
  </si>
  <si>
    <t>간호부 요약</t>
  </si>
  <si>
    <t>뇌척수종양클리닉 요약</t>
  </si>
  <si>
    <t>수술실 요약</t>
  </si>
  <si>
    <t>안클리닉 요약</t>
  </si>
  <si>
    <t>외래주사치료실 요약</t>
  </si>
  <si>
    <t>특수암센터 요약</t>
  </si>
  <si>
    <t>폐암센터 요약</t>
  </si>
  <si>
    <t>피부클리닉 요약</t>
  </si>
  <si>
    <t>총합계</t>
  </si>
  <si>
    <t>U-TRACTOR</t>
    <phoneticPr fontId="18" type="noConversion"/>
  </si>
  <si>
    <t>U-TRACTOR 등 4종</t>
  </si>
  <si>
    <t>U-TRACTOR 등 4종</t>
    <phoneticPr fontId="18" type="noConversion"/>
  </si>
  <si>
    <t>INFU-PRO( Flow Regulator)</t>
  </si>
  <si>
    <t>INFU-PRO( Flow Regulator)</t>
    <phoneticPr fontId="18" type="noConversion"/>
  </si>
  <si>
    <t>INFU-PRO( Flow Regulator)</t>
    <phoneticPr fontId="18" type="noConversion"/>
  </si>
  <si>
    <t>Liquiband surgical-S</t>
  </si>
  <si>
    <t>Liquiband surgical-S</t>
    <phoneticPr fontId="18" type="noConversion"/>
  </si>
  <si>
    <t>Liquiband surgical-S</t>
    <phoneticPr fontId="18" type="noConversion"/>
  </si>
  <si>
    <t xml:space="preserve">
Vessel Loops(Blue maxi 16")</t>
  </si>
  <si>
    <t xml:space="preserve">
Vessel Loops(Blue maxi 16")</t>
    <phoneticPr fontId="18" type="noConversion"/>
  </si>
  <si>
    <t>Vessel Loops(Blue maxi 16") 등 4종</t>
  </si>
  <si>
    <t>Vessel Loops(Blue maxi 16") 등 4종</t>
    <phoneticPr fontId="18" type="noConversion"/>
  </si>
  <si>
    <t>MERSILK 6/0</t>
  </si>
  <si>
    <t>MERSILK 6/0</t>
    <phoneticPr fontId="18" type="noConversion"/>
  </si>
  <si>
    <t>MERSILK 6/0 등 3종</t>
  </si>
  <si>
    <t>MERSILK 6/0 등 3종</t>
    <phoneticPr fontId="18" type="noConversion"/>
  </si>
  <si>
    <t>현오밴드(지혈밴드)</t>
  </si>
  <si>
    <t>현오밴드(지혈밴드)</t>
    <phoneticPr fontId="18" type="noConversion"/>
  </si>
  <si>
    <t>현오밴드(지혈밴드) 2종</t>
  </si>
  <si>
    <t>현오밴드(지혈밴드) 2종</t>
    <phoneticPr fontId="18" type="noConversion"/>
  </si>
  <si>
    <t>M-FIX 등 3종</t>
  </si>
  <si>
    <t>M-FIX 등 3종</t>
    <phoneticPr fontId="18" type="noConversion"/>
  </si>
  <si>
    <t>내시경실 요약</t>
  </si>
  <si>
    <t>대장암센터 요약</t>
  </si>
  <si>
    <t>영상의학과 요약</t>
  </si>
  <si>
    <t>위암센터 요약</t>
  </si>
  <si>
    <t>유방암센터 요약</t>
  </si>
  <si>
    <t>중환자실 요약</t>
  </si>
  <si>
    <t>회복실 요약</t>
  </si>
  <si>
    <t>흉부외과 요약</t>
  </si>
  <si>
    <t>레피덤시트(Rapiderm Sheet) 3종</t>
  </si>
  <si>
    <t>Dissection scissors 등 3종</t>
  </si>
  <si>
    <t xml:space="preserve"> Powered Echelon Flex 2종</t>
  </si>
  <si>
    <t>2x2 Gauze(X-Ray Indicator) 등 4종</t>
  </si>
  <si>
    <t>Absolute Pro 등 19종</t>
  </si>
  <si>
    <t>Sonicision ultrasound dissector 등 3종</t>
  </si>
  <si>
    <t>GENTAFIX(BONE CEMENT) 등 4종</t>
  </si>
  <si>
    <t>Disposable Pressure Monitoring Kit 등 2종</t>
  </si>
  <si>
    <t>사용부서</t>
  </si>
  <si>
    <t>번호</t>
  </si>
  <si>
    <t>선/후</t>
  </si>
  <si>
    <t>연간
예정수량</t>
  </si>
  <si>
    <t>추정단가</t>
  </si>
  <si>
    <t>연간 예상액</t>
  </si>
  <si>
    <t>간암센터</t>
  </si>
  <si>
    <t>선</t>
  </si>
  <si>
    <t>EVOLIFE</t>
  </si>
  <si>
    <t>gel cream 125m</t>
  </si>
  <si>
    <t>tube</t>
  </si>
  <si>
    <t>Surgicel Nu-Knit
(써지셀 누니트)</t>
  </si>
  <si>
    <t>1943GB:7.6*10.2cm</t>
  </si>
  <si>
    <t>12ea/box</t>
  </si>
  <si>
    <t>1946M:15.2*22.9cm</t>
  </si>
  <si>
    <t>10ea/box</t>
  </si>
  <si>
    <t>Y-TYPE</t>
  </si>
  <si>
    <t>뇌척수종양클리닉</t>
  </si>
  <si>
    <t>수술실</t>
  </si>
  <si>
    <t>011012PBX
(2ea/pk, 10pk/box)</t>
  </si>
  <si>
    <t>box</t>
  </si>
  <si>
    <t>Vessel Loops(Red maxi 16")</t>
  </si>
  <si>
    <t>011011PBX
(2ea/pk, 10pk/box)</t>
  </si>
  <si>
    <t>Vessel Loops(White maxi 16")</t>
  </si>
  <si>
    <t>011014PBX
(2ea/pk, 10pk/box)</t>
  </si>
  <si>
    <t xml:space="preserve">Vessel Loops(Yellow maxi 16")
</t>
  </si>
  <si>
    <t>011013PBX
(2ea/pk, 10pk/box)</t>
  </si>
  <si>
    <t>안클리닉</t>
  </si>
  <si>
    <t>6/0</t>
  </si>
  <si>
    <t>VICRYL 6/0</t>
  </si>
  <si>
    <t>VICRYL 8/0</t>
  </si>
  <si>
    <t>8/0</t>
  </si>
  <si>
    <t>외래주사치료실</t>
  </si>
  <si>
    <t>성인용 65*90</t>
  </si>
  <si>
    <t>소아용55*75</t>
  </si>
  <si>
    <t>6*7</t>
  </si>
  <si>
    <t>7*10</t>
  </si>
  <si>
    <t>폐암센터</t>
  </si>
  <si>
    <t>T-port (흉강투관침)</t>
  </si>
  <si>
    <t>피부클리닉</t>
  </si>
  <si>
    <t>80ml</t>
  </si>
  <si>
    <t>후</t>
  </si>
  <si>
    <t>레피덤시트(Rapiderm Sheet)</t>
  </si>
  <si>
    <t>L
8*6,
5ea/box</t>
  </si>
  <si>
    <t>M
8*3</t>
  </si>
  <si>
    <t>S
4*3</t>
  </si>
  <si>
    <t>Dissection scissors</t>
  </si>
  <si>
    <t>엔자임 와입스</t>
  </si>
  <si>
    <t>70매/EA</t>
  </si>
  <si>
    <t>지혈밴드(에드플렉스 아이)</t>
  </si>
  <si>
    <t xml:space="preserve"> Powered Echelon Flex</t>
  </si>
  <si>
    <t>PSE60A</t>
  </si>
  <si>
    <t>PCE60A</t>
  </si>
  <si>
    <t>2x2 Gauze(X-Ray Indicator)</t>
  </si>
  <si>
    <t>PK</t>
  </si>
  <si>
    <t>Sani Sleeve</t>
  </si>
  <si>
    <t>100*3000mm</t>
  </si>
  <si>
    <t>Snow Gauze</t>
  </si>
  <si>
    <t>Suture Aid Booties</t>
  </si>
  <si>
    <t>051003PBX
(5p/box)</t>
  </si>
  <si>
    <t>Absolute Pro</t>
  </si>
  <si>
    <t>ADVANTA V12 PHERIPERAL STENT GRAFT WITH BALLOON CATHETER</t>
  </si>
  <si>
    <t>Cali-Gel</t>
  </si>
  <si>
    <t>DAWSON-MUELLER MULTIPURPOSE DRAINAGE CATHETER</t>
  </si>
  <si>
    <t>DISTRICATH TITANIUM PORT</t>
  </si>
  <si>
    <t>EGIS ESOPHAGEAL COVER STENT</t>
  </si>
  <si>
    <t>Flexima Biliary Catheter</t>
  </si>
  <si>
    <t>Flexima Nephrotomy Catheter</t>
  </si>
  <si>
    <t>HANARO BILIARY SPIRAL STENT</t>
  </si>
  <si>
    <t>HANARO SPIRAL STENT INTRODUCER</t>
  </si>
  <si>
    <t>LUNDERQUIST WIRE GUIDES</t>
  </si>
  <si>
    <t>201CM 이상</t>
  </si>
  <si>
    <t>MINI-STICK COAXIAL DILATOR SET</t>
  </si>
  <si>
    <t>NESTER EMBOLOZATION COILS 035</t>
  </si>
  <si>
    <t>NESTER EMBOLOZATION MICRO COILS 018</t>
  </si>
  <si>
    <t>OPTEASE VENA CAVA FILTER</t>
  </si>
  <si>
    <t>PVA FOAM</t>
  </si>
  <si>
    <t>RUBY-LINE ANGIOGRAPHIC CATHETER</t>
  </si>
  <si>
    <t>TORNADO EMBOLIZATION COILS 035</t>
  </si>
  <si>
    <t>위암센터</t>
  </si>
  <si>
    <t>Sonicision ultrasound dissector</t>
  </si>
  <si>
    <t>SCB</t>
  </si>
  <si>
    <t>SCG</t>
  </si>
  <si>
    <t>CONTOUR PROFILE GEL BREAST IMPLANTS</t>
  </si>
  <si>
    <t>sputum collector</t>
  </si>
  <si>
    <t>150pcs/box</t>
  </si>
  <si>
    <t>GENTAFIX(BONE CEMENT)</t>
  </si>
  <si>
    <t>40G+항생제</t>
  </si>
  <si>
    <t>Green Huber Infusion Set</t>
  </si>
  <si>
    <t>SPINEFIX (HYDROXYAPATITE BONE CEMENT)</t>
  </si>
  <si>
    <t>21G</t>
  </si>
  <si>
    <t>Pulse Lavage  SET(hip, knee포함)</t>
  </si>
  <si>
    <t>4740-061, 4740-062</t>
  </si>
  <si>
    <t>Disposable Pressure Monitoring Kit</t>
  </si>
  <si>
    <t>SINGLE</t>
  </si>
  <si>
    <t>PORTEX CSE(combined spinal epidural) SYSTEM</t>
  </si>
  <si>
    <t>흉부외과</t>
  </si>
  <si>
    <t>SurgiPort</t>
  </si>
  <si>
    <t>U-TRACTOR 등 4종</t>
    <phoneticPr fontId="18" type="noConversion"/>
  </si>
  <si>
    <t>INFU-PRO( Flow Regulator)</t>
    <phoneticPr fontId="18" type="noConversion"/>
  </si>
  <si>
    <t>Liquiband surgical-S</t>
    <phoneticPr fontId="18" type="noConversion"/>
  </si>
  <si>
    <t>Vessel Loops(Blue maxi 16") 등 4종</t>
    <phoneticPr fontId="18" type="noConversion"/>
  </si>
  <si>
    <t>MERSILK 6/0 등 3종</t>
    <phoneticPr fontId="18" type="noConversion"/>
  </si>
  <si>
    <t>현오밴드(지혈밴드) 2종</t>
    <phoneticPr fontId="18" type="noConversion"/>
  </si>
  <si>
    <t>M-FIX 등 3종</t>
    <phoneticPr fontId="18" type="noConversion"/>
  </si>
  <si>
    <t>T-port (흉강투관침)</t>
    <phoneticPr fontId="18" type="noConversion"/>
  </si>
  <si>
    <t>제로이드 수딩 크림</t>
    <phoneticPr fontId="18" type="noConversion"/>
  </si>
  <si>
    <t>- 개당 3,400원.  기존 업체 불성실로 제품 대체
(혈관 박리 후 구분할때 색깔로걸어놓는 고무줄)
-정맥,동맥,신경뇨관을 구별하여 집도의로 하여금 식별이 용이하며, 탄력성이 있는 실리콘 재질로 여러 색( Blue,Red,Yellow,White)이 있음 
- 현재료(Surgical Loop.MAXI, 10ea/box, 50,001원) 대비 저렴.</t>
  </si>
  <si>
    <t>- 개당 3,400원.  기존 업체 불성실로 제품 대체
(혈관 박리 후 구분할때 색깔로걸어놓는 고무줄)
-정맥,동맥,신경뇨관을 구별하여 집도의로 하여금 식별이 용이하며, 탄력성이 있는 실리콘 재질로 여러 색( Blue,Red,Yellow,White)이 있음 
- 현재료(Surgical Loop.MAXI, 10ea/box, 50,002원) 대비 저렴.</t>
  </si>
  <si>
    <t>- 개당 3,400원.  기존 업체 불성실로 제품 대체
(혈관 박리 후 구분할때 색깔로걸어놓는 고무줄)
-정맥,동맥,신경뇨관을 구별하여 집도의로 하여금 식별이 용이하며, 탄력성이 있는 실리콘 재질로 여러 색( Blue,Red,Yellow,White)이 있음 
- 현재료(Surgical Loop.MAXI, 10ea/box, 50,003원) 대비 저렴.</t>
  </si>
  <si>
    <t xml:space="preserve">- 기구세척용 의료소모품
- 사용한 내시경을 사용 직후 배드사이드에서 표면에 오염된 단백질과 유기물을 신속히 분해 제거함
1. 감염 예방의 1단계 조치임 
2. 현재 거즈에 단백질 호소세제를 적셔서 사용하고 있으나 장당 거즈가 40원이며 여기에 단백효소제를 사용하면 단가 상 차이가 없으며 
3. 적셔진 거즈를 사용하면 당일 사용 후 남는 거즈와, 거즈를 집을 때 1장 이상 잡히는 경우가 많아 단가 측면에서 비용 손실이 예방됨 
4. 인증과정에서 필수적으로 확인하는 단계임 </t>
    <phoneticPr fontId="18" type="noConversion"/>
  </si>
  <si>
    <t>합법비급여</t>
    <phoneticPr fontId="18" type="noConversion"/>
  </si>
  <si>
    <t xml:space="preserve">- Sonicision ultrasound dissector 의 베터리
- 초음파 수술 에너지 기구의 일부로 직경 5mm 미만의 혈관 및 조직의 결찰 및 박리에 사용하는 말단 도구에 장착하여 사용하는 Generator와 Battery (100회 사용 가능) </t>
    <phoneticPr fontId="18" type="noConversion"/>
  </si>
  <si>
    <t xml:space="preserve">- Sonicision ultrasound dissector 의 구동장치
- 초음파 수술 에너지 기구의 일부로 직경 5mm 미만의 혈관 및 조직의 결찰 및 박리에 사용하는 말단 도구에 장착하여 사용하는 Generator와 Battery (100회 사용 가능) </t>
    <phoneticPr fontId="18" type="noConversion"/>
  </si>
  <si>
    <t xml:space="preserve">- 간절제면, 트라우마에 의한 조직 손상부위, 혈관봉합 부위, 흉부 Sternum부위에 Oozing이나 Bleeding 발생부위에 붙여서 지혈하는 데 사용합니다.  </t>
    <phoneticPr fontId="18" type="noConversion"/>
  </si>
  <si>
    <t>1943GB:7.5*10cm</t>
    <phoneticPr fontId="18" type="noConversion"/>
  </si>
  <si>
    <t>1946M:15*22.5cm</t>
    <phoneticPr fontId="18" type="noConversion"/>
  </si>
  <si>
    <t>별첨1)</t>
    <phoneticPr fontId="18" type="noConversion"/>
  </si>
  <si>
    <t>L</t>
  </si>
  <si>
    <t>은성메디케어</t>
  </si>
  <si>
    <t>물품명</t>
  </si>
  <si>
    <t>BOX</t>
  </si>
  <si>
    <t>1L</t>
  </si>
  <si>
    <t>PACK</t>
  </si>
  <si>
    <t>누액 누도 실리콘 튜브 0.64mm</t>
    <phoneticPr fontId="18" type="noConversion"/>
  </si>
  <si>
    <t>누액 누도 실리콘 튜브 0.94mm</t>
    <phoneticPr fontId="18" type="noConversion"/>
  </si>
  <si>
    <t>YWL 64
(5ea/box)</t>
    <phoneticPr fontId="18" type="noConversion"/>
  </si>
  <si>
    <t>YWL 64C
(5ea/box)</t>
    <phoneticPr fontId="18" type="noConversion"/>
  </si>
  <si>
    <t>유원메디텍</t>
    <phoneticPr fontId="18" type="noConversion"/>
  </si>
  <si>
    <t>I0201024</t>
    <phoneticPr fontId="18" type="noConversion"/>
  </si>
  <si>
    <t>충남대병원,
일산병원</t>
    <phoneticPr fontId="18" type="noConversion"/>
  </si>
  <si>
    <t xml:space="preserve">- 누소관 협착, 폐쇄 및 절단에 주로 사용 되어지는 제품으로 누소관에 튜브를 삽입 하여 협착 및 폐쇄된 누도길을 확보해 주며, 절단 봉합시 이를 보호해 주도록 고안된 제품입니다.
- 기존 Bika 제품과 틀리게 상기 제품은 강성의 Guide 와 앞부분에 구근을 가지고 있어 가이드 삽입과 제거가 용이롭게 설계되었습니다. 뿐만 아니라, 기존 0.64mm 제품 뿐아니라 0.94mm 제품군을 가지고 있어 DCR 수술시나 재 삽입술 환자에게 유리합니다.  </t>
    <phoneticPr fontId="18" type="noConversion"/>
  </si>
  <si>
    <t>- 누소관 협착, 폐쇄 및 절단에 주로 사용 되어지는 제품으로 누소관에 튜브를 삽입 하여 협착 및 폐쇄된 누도길을 확보해 주며, 절단 봉합시 이를 보호해 주도록 고안된 제품입니다.
- 기존 Bika 제품과 틀리게 상기 제품은 강성의 Guide 와 앞부분에 구근을 가지고 있어 가이드 삽입과 제거가 용이롭게 설계되었습니다. 뿐만 아니라, 기존 0.64mm 제품 뿐아니라 0.94mm 제품군을 가지고 있어 DCR 수술시나 재 삽입술 환자에게 유리합니다.</t>
    <phoneticPr fontId="18" type="noConversion"/>
  </si>
  <si>
    <t>경쟁제품 검토</t>
    <phoneticPr fontId="18" type="noConversion"/>
  </si>
  <si>
    <t>신청자</t>
    <phoneticPr fontId="18" type="noConversion"/>
  </si>
  <si>
    <t>(주)유원메디텍</t>
    <phoneticPr fontId="18" type="noConversion"/>
  </si>
  <si>
    <t>청구밴드</t>
    <phoneticPr fontId="18" type="noConversion"/>
  </si>
  <si>
    <t>10*10</t>
    <phoneticPr fontId="18" type="noConversion"/>
  </si>
  <si>
    <t>6*8</t>
    <phoneticPr fontId="18" type="noConversion"/>
  </si>
  <si>
    <t>10*15</t>
    <phoneticPr fontId="18" type="noConversion"/>
  </si>
  <si>
    <t>BM5020AM</t>
    <phoneticPr fontId="18" type="noConversion"/>
  </si>
  <si>
    <t>BM5021AM</t>
  </si>
  <si>
    <t>BM5022AM</t>
  </si>
  <si>
    <t>BM5023AM</t>
  </si>
  <si>
    <t>BM5024AM</t>
  </si>
  <si>
    <t>BM5025AM</t>
  </si>
  <si>
    <t>10*20</t>
    <phoneticPr fontId="18" type="noConversion"/>
  </si>
  <si>
    <t>10*24</t>
    <phoneticPr fontId="18" type="noConversion"/>
  </si>
  <si>
    <t>WOOCHANG MP</t>
    <phoneticPr fontId="18" type="noConversion"/>
  </si>
  <si>
    <t>서울아산병원,
일산병원,
고려대병원 등</t>
    <phoneticPr fontId="18" type="noConversion"/>
  </si>
  <si>
    <t>- 외과적 수술 후에 생기는 절상 및 찰과상, 열상, 자상 등에 적용
- 국내 제품으로 sorbact 등 수입 제품 대비 20% 이상 저렴
- 탄력성과 접착성, 통기성이 뛰어나고 살균 효과가 있음</t>
    <phoneticPr fontId="18" type="noConversion"/>
  </si>
  <si>
    <t>- 개당 3,400원.  기존 업체 불성실로 제품 대체
(혈관 박리 후 구분할때 색깔로걸어놓는 고무줄)
-정맥,동맥,신경뇨관을 구별하여 집도의로 하여금 식별이 용이하며, 탄력성이 있는 실리콘 재질로 여러 색( Blue,Red,Yellow,White)이 있음 
- 현재료(Surgical Loop.MAXI, 10ea/box, 50,000원) 대비 저렴.</t>
    <phoneticPr fontId="18" type="noConversion"/>
  </si>
  <si>
    <t xml:space="preserve">
Vessel Loops(Blue maxi 16")</t>
    <phoneticPr fontId="18" type="noConversion"/>
  </si>
  <si>
    <t>현재 사용중인 Surgical Loop.MAXI 대비 저렴
병용이나 대체 사용 가능</t>
    <phoneticPr fontId="18" type="noConversion"/>
  </si>
  <si>
    <t>기존 니찌방 등 지혈밴드 대비 가격 저렴</t>
    <phoneticPr fontId="18" type="noConversion"/>
  </si>
  <si>
    <t>- 항암제 투여 및 수혈요법 후 수액제거 지혈
- 가격이 저렴하고 알러지 현상 없음 (현재 니찌방물품은 1,155원이며 밴드 강도가 강해 환자에게 알러지 현상이 나타남)</t>
    <phoneticPr fontId="18" type="noConversion"/>
  </si>
  <si>
    <t>Vascular Stent
응급시술용,
대체품 없음.</t>
    <phoneticPr fontId="18" type="noConversion"/>
  </si>
  <si>
    <t>Stent Graft
응급시술용,
대체품 없음.</t>
    <phoneticPr fontId="18" type="noConversion"/>
  </si>
  <si>
    <t>Gelform Particle,
현재 TACE 시술중 사용하는 단기색전물질로 Particle Size가 다양하고 소독된 완제품으로 국내 수입된 제품중 유일한 품목임.
대체품 없음.</t>
    <phoneticPr fontId="18" type="noConversion"/>
  </si>
  <si>
    <t>Drainage Catheter, 기존 사용중인 물품(32PR60101, MULTIPURPOSE DRAINAGE(MSL))이며 보험EDI code가 변경되어 신규 신청함.
대체품 없음.</t>
    <phoneticPr fontId="18" type="noConversion"/>
  </si>
  <si>
    <t>Chemo Port,
기존 사용 물품(32N002402, ANY PORT)
복수경쟁 가능.</t>
    <phoneticPr fontId="18" type="noConversion"/>
  </si>
  <si>
    <t>Drainage Catheter,
기존 사용중인 물품(32PR37101, BUD PIGTAIL CATHETER)이며 보험EDI code가 변경되어 신규 신청함. 가격도 기존 물품(59,490원)보다 저렴함.
대체품 없음.</t>
    <phoneticPr fontId="18" type="noConversion"/>
  </si>
  <si>
    <t>Drainage Catheter,
기존 사용중인 물품(32PR37001, FLEXIMA NEPHROSTOMY DRAINAGE CATHETER)이며 보험EDI code가 변경되어 신규 신청함. 가격도 기존 물품(46,170원)보다 저렴함.
대체품 없음.</t>
    <phoneticPr fontId="18" type="noConversion"/>
  </si>
  <si>
    <t>Esophageal Stent,
대체품 없음.</t>
    <phoneticPr fontId="18" type="noConversion"/>
  </si>
  <si>
    <t>Stent 담도용,
기존 사용중인 물품(32PR81401, HANARO SPIRAL STENT(담도용))이며 공급사가 변경되어 신규 신청함.
대체품 없음.</t>
    <phoneticPr fontId="18" type="noConversion"/>
  </si>
  <si>
    <t xml:space="preserve">Stent 담도용,
기존 사용중인 물품(32PR81401, HANARO SPIRAL STENT(담도용))이며 공급사가 변경되어 신규 신청함.
대체품 없음.
</t>
    <phoneticPr fontId="18" type="noConversion"/>
  </si>
  <si>
    <t>guide wire,
대체품 없음.</t>
    <phoneticPr fontId="18" type="noConversion"/>
  </si>
  <si>
    <t>Micro puncture set,
기존 사용중인 물품(32PR95101,RAPID ACCESS SHEATH - 32PR95201,RAPID ACCESS GUIDE WIRE)보다 가격(42,910원)도 저렴하고 성능이 뛰어남.
복수경쟁 가능</t>
    <phoneticPr fontId="18" type="noConversion"/>
  </si>
  <si>
    <t>Embolization coil
응급시술용,
기존 사용중인 물품이며 보험EDI code가 변경되어 신규 신청함.
대체품 없음.</t>
    <phoneticPr fontId="18" type="noConversion"/>
  </si>
  <si>
    <t>IVC Filter,
대체품 없음.</t>
    <phoneticPr fontId="18" type="noConversion"/>
  </si>
  <si>
    <t>Contour
응급시술용,
기존 사용중인 물품(32PR91101,PVA CONTOUR)보다 가격(113,290원)도 저렴하고 효능이 뛰어남.
복수경쟁 가능.</t>
    <phoneticPr fontId="18" type="noConversion"/>
  </si>
  <si>
    <t>Angio Catheter,
신규 진행 중단.</t>
    <phoneticPr fontId="18" type="noConversion"/>
  </si>
  <si>
    <t>Lacrimal intubation set 이라는 동가격의 제품이 있으나 끝부분이 둥글어 환자에게 유리한 제품은 신청 제품 뿐임</t>
    <phoneticPr fontId="18" type="noConversion"/>
  </si>
  <si>
    <t>안과용의 미세봉합사로 사용량이 적고, 타회사 제품은 수입되지 않고 있음</t>
    <phoneticPr fontId="18" type="noConversion"/>
  </si>
  <si>
    <t>우리메디칼, 비브라운, 코비디엔, 아이리 등의 silk 제품군이 있으며, 보험급여 상한가는 3,990~9,390원으로 다양함</t>
    <phoneticPr fontId="18" type="noConversion"/>
  </si>
  <si>
    <t>비브라운의 HISTOACRYL (55,000원) 대비 얇은 팁과 뭉툭한 팁의 활용성이 좋으며, 발열이 적으며, 두피에 적용이 가능함
기존의 Dermabond 와 Histoacryl 의 장단점을 보완한 제품임</t>
    <phoneticPr fontId="18" type="noConversion"/>
  </si>
  <si>
    <t>- 보습화장품류
- sorafenib 사용 후 발생할 수 있는 HFSR 치료 및 예방에 사용하기 위함.</t>
    <phoneticPr fontId="18" type="noConversion"/>
  </si>
  <si>
    <t>일반 보습제류와 달리 넥사바의 HFSR 에 획기적인 효과를 보임(경쟁제품 없음)</t>
    <phoneticPr fontId="18" type="noConversion"/>
  </si>
  <si>
    <t>피지오겔크림, 세타필AD모이스춰라이징 등</t>
    <phoneticPr fontId="18" type="noConversion"/>
  </si>
  <si>
    <t>본 제품은 현재 여러 회사에서 샘플링 중 지혈효과가 적절하며 사용 상 불편하지 않고
개당 690원으로 저렴하였음.
비교할 수 있는 품목으로는 와이에스엠 메디칼의 지혈밴드(니찌방, 1155원))가 있으며 단가가 690원 이하로 구매할 수 있다면 대체 되어도 무방함</t>
    <phoneticPr fontId="18" type="noConversion"/>
  </si>
  <si>
    <t>본 제품은 현재 출시된 액세서리 중 섬유화 병변의 절제와 지혈에 적합한 고난이도 시술을 요구하는 경우에 맞게 제작되어 이를 대체할 수 있는 품목이 현재 없으며 보험이 인정되어 처방하고 있음</t>
    <phoneticPr fontId="18" type="noConversion"/>
  </si>
  <si>
    <t>- 기존 보습 화장품 대체
- 아토피성 피부, 건조피부, 민감성 피부, 악건성 피부, 항암제 부작용으로 인한 건조 피부등 손상된 피부장벽 회복. 외용약물 치료와 병행 사용 시 약화된 피부 장벽기능 강화. 시술 후 피부 진정
- 현재료명 세타필 AD 모이춰라이징 로션 대체
- 항암제 부작용으로 인해 발생하는 얼굴, 목부위의 피부 건조증 해결을 위해서는 현재 사용중인 세타필 로션제제보다는 크림 제제가 더 효과가 좋으며 부드러운 사용감으로 인해 환자분 순응도 및 사용 요청이 있어 대체하고자 합니다.</t>
    <phoneticPr fontId="18" type="noConversion"/>
  </si>
  <si>
    <t>기존 SURGICEL, SURGICEL Fibrillar 제품의 개선품으로 종전 제품과 병용</t>
    <phoneticPr fontId="18" type="noConversion"/>
  </si>
  <si>
    <t>기존 SURGICEL, SURGICEL Fibrillar 제품의 개선품으로 종전 제품과 병용(사이즈 추가)</t>
    <phoneticPr fontId="18" type="noConversion"/>
  </si>
  <si>
    <t>기존 래피덤 제품군 대비 콜라겐 순도가 높고, 시트 형태로 수술시 활용성이 뛰어남</t>
    <phoneticPr fontId="18" type="noConversion"/>
  </si>
  <si>
    <t>수입제품인 sorbact 대비 가격이 저렴(20% 이상) 탄력성, 접착성, 통기성 뛰어남</t>
    <phoneticPr fontId="18" type="noConversion"/>
  </si>
  <si>
    <t>본 제품은 다양한 효소세제 거즈 중 현재 최저가를 제사한 회사로 1. 장당 50원 이하이며 2. 장당 사이즈가 20*20 이상의 크기라면 타제품으로 대체되어도 무방함</t>
    <phoneticPr fontId="18" type="noConversion"/>
  </si>
  <si>
    <t>거래업체가 보훈업체 우선 수의계약 대상이며, 병원측 요구에 따른 제작, 포장 제품임</t>
    <phoneticPr fontId="18" type="noConversion"/>
  </si>
  <si>
    <t>테스트 결과 부림메디칼과 은성메디케어의 sleeve 모두 사용에 적합함</t>
    <phoneticPr fontId="18" type="noConversion"/>
  </si>
  <si>
    <t>기존의 남북써지칼 suture boot 와 신청 대상인 Aspen 의 Suture Aid Booties 모두 사용에 적합</t>
    <phoneticPr fontId="18" type="noConversion"/>
  </si>
  <si>
    <t>- Harmonic 은 cutting 과 coagulation을 동시에 이룰 수 있는 초음파 절삭기로서 thermal injury를 최소화해야하는 부위혹은 bleeding control을 원하는 부위에서 soft tissue를 박리하고자 할 때, 또는 5mm 이하의 혈관을 동시에 cutting 및 coagulation을 할 때 사용할 수 있습니다.
- 현재 사용중인 Harmonic Ace shears 의 개선품임.
- Harmonic Ace plus shears 는 향상된 피드백 시스템을 통해 기존 Harmonic 제품을 사용했을 때와 비교하여 조직 절개시간은 약 21% 단축하였으며 이는 수술시간 단축에 큰 도움을 줍니다. 열확산(thermal spread) 역시 약 23% 감소시켰습니다. 감소된 열 확산은 원하는 병변 외 주변 조직이 손상되는 것을 방지하여 더욱 정밀한 수술을 가능하게 합니다. 또한, Harmonic Ace plus shears의 새로운 블레이드는 코딩이 되어 있습니다. 코팅된 블레이드는 열을 이용하는 기구에서 흔히 일어나는 tissue sticking 현상을 방지하여 관련 부작용을 최소화 할 수 있을 뿐 아니라 절개시간 및 기구에 붙은 조직을 제거하는 데 소요되는 시간을 줄일 수 있습니다. 또한 이미 지혈이 완료된 조직이 의도치 않게 뜯겨 생겨나는 출혈의 발생도 현저하게 줄일 수 있습니다.</t>
    <phoneticPr fontId="18" type="noConversion"/>
  </si>
  <si>
    <t>Harmonic Ace shears 의 개선품이며 종전 제품 대체</t>
    <phoneticPr fontId="18" type="noConversion"/>
  </si>
  <si>
    <t>ECHELON 제품의 전동화 개선품으로 기존 제품 대체</t>
    <phoneticPr fontId="18" type="noConversion"/>
  </si>
  <si>
    <t>BM2402DU</t>
    <phoneticPr fontId="18" type="noConversion"/>
  </si>
  <si>
    <t>MAMMARY IMPLANT(smooth saline) (480,000원), Siltex Round Moderate profile (880,000원) 등 제품 대비 인체공학적 형상으로 자연스러운 가슴 모양으로 재건 가능
비급여 가산에 의해 수익 증가</t>
    <phoneticPr fontId="18" type="noConversion"/>
  </si>
  <si>
    <t xml:space="preserve">- CSE(combined spinal epidural) SYSTEM은 spinal needle 과 epidural catheter가 함께 구성된 제품으로 척추 마취와 경막외 마취의 장점만을 택하여 수술중에는 효과적으로 척추 마취와 경막외 마취를 시행하고 수술 시간의 연장되거나 수술후 통증 치료가 필요한 경우에는 추가 주입을 할 수 있도록 사용되는 마취 킷트입니다.  </t>
    <phoneticPr fontId="18" type="noConversion"/>
  </si>
  <si>
    <t>epidural spinal combined set  BD 제품 단종으로 대체 제품 검토한 결과 신청 제품 외에 경쟁제품이 없음</t>
    <phoneticPr fontId="18" type="noConversion"/>
  </si>
  <si>
    <t xml:space="preserve"> HUBER NEEDLE(5,100원), CHEMO PORT NEEDLE(6,220원) 등 경쟁제품 대비 피떡이나 줄 꼬임 등 문제 발생 없음</t>
    <phoneticPr fontId="18" type="noConversion"/>
  </si>
  <si>
    <t>현재 방수와 조직보호성이 우수하고, 자극이 없는 경쟁제품이 없음</t>
    <phoneticPr fontId="18" type="noConversion"/>
  </si>
  <si>
    <t>낮은 단가로 suction 기를 활용할 수 있는 객담통은 현재 유일함</t>
    <phoneticPr fontId="18" type="noConversion"/>
  </si>
  <si>
    <t>HARMONIC SCALPEL ACE 등 기존 제품은 장비에 유선 연결되어 제약이 발생됨
무선의 이점과 높은 파워로 경쟁제품 없음</t>
    <phoneticPr fontId="18" type="noConversion"/>
  </si>
  <si>
    <t>Sonicision ultrasound dissector</t>
    <phoneticPr fontId="18" type="noConversion"/>
  </si>
  <si>
    <t>Sonicision ultrasound dissector 의 구동품</t>
    <phoneticPr fontId="18" type="noConversion"/>
  </si>
  <si>
    <t>SIRABE MICRO CATHETER</t>
    <phoneticPr fontId="18" type="noConversion"/>
  </si>
  <si>
    <t>Piolax Medical Devices. Inc</t>
    <phoneticPr fontId="18" type="noConversion"/>
  </si>
  <si>
    <t>J4092074</t>
    <phoneticPr fontId="18" type="noConversion"/>
  </si>
  <si>
    <t>- 본 제품은 작은 혈관 또는 말초혈관 또는 관상동맥의 중재 시술에 사용되는 2.2French(내부직경 0.021inch) 및 2.8French(내부직경 0.025inch) 직경의 마이크로 카테터이다.
- 카테터 shaft 부분에 친수성 코팅 되어있으며, shaft 내부가 브레이드(braided) 되어있어 카테터의 튀틀림을 방지한다. 그리고 내부직경이 0.021inch, 0.025inch로, 다양한 종류의 색전술용 코일 및 적합한 크기의 색전술용 입자 또는 색전술용 도구를 수용할 수 있다.</t>
    <phoneticPr fontId="18" type="noConversion"/>
  </si>
  <si>
    <t>말초혈관 또는 관상동목의 중재 시술에 사용 되는 마이크로 카테터로 친수성 코팅과 브래이드의 효과로 뒤틀림이 방지됨.
대체품 없음.</t>
    <phoneticPr fontId="18" type="noConversion"/>
  </si>
  <si>
    <t>RAINBOW MICRO GUIDE WIRE</t>
    <phoneticPr fontId="18" type="noConversion"/>
  </si>
  <si>
    <t>J6032074</t>
    <phoneticPr fontId="18" type="noConversion"/>
  </si>
  <si>
    <t>중앙대병원,
삼성서울병원 등</t>
    <phoneticPr fontId="18" type="noConversion"/>
  </si>
  <si>
    <t>- 본 제품은 X-선 관측을 위한 부위에 조영제를 주입하거나 색전을 제거하기 위해 사용하는 카테터를 안내하기 위한 사용하는 Micro Guide Wire.
- 기존 WIRE와 달리 제품의 우수한 Torqueability, Shapeablity, Visibility, Trackability, Durability 등을 높여 어떠한 혈관 벽에도 손상을 주지 않고 안전하게 환자의 혈관 상태에 따라 다양하게 시술 할 수 있다.</t>
    <phoneticPr fontId="18" type="noConversion"/>
  </si>
  <si>
    <t>혈관 벽에 손상을 주지않고, TIP 부분의 자유로운 성형, X-상에서 불투과성 높음 등의 장점과 장시간 시술에도 Coating과 Tip 망실 우려가 없음.
대체품 없음.</t>
    <phoneticPr fontId="18" type="noConversion"/>
  </si>
  <si>
    <t>MASTERS PARKWAY HF &amp; SOFT</t>
  </si>
  <si>
    <t>ASAHI INTECC</t>
    <phoneticPr fontId="18" type="noConversion"/>
  </si>
  <si>
    <t>J4092276</t>
    <phoneticPr fontId="18" type="noConversion"/>
  </si>
  <si>
    <t>- 본 제품은 작은 혈관 또는 말초혈관 또는 관상동맥의 중재 시술에 사용되는 1.9French 직경의 마이크로 카테터이다.
- 기존의 타사 동종제품보다 외경이 작아지면서 더 큰 내경까지 확보하고 있어 조영제와 색전물질 주입에 있어 이상적입니다. Radius Tip이 1.9Fr(0.63mm), Distal Shaft가 1.98Fr(0.66mm)로 굉장히 작은 Profile의 장점을 가지고 있어 목적하는 아주 작은 혈관까지 선택적으로 치료가 가능합니다.</t>
    <phoneticPr fontId="18" type="noConversion"/>
  </si>
  <si>
    <t>HOLDEX Single-Use Holder</t>
    <phoneticPr fontId="18" type="noConversion"/>
  </si>
  <si>
    <t>BOX</t>
    <phoneticPr fontId="18" type="noConversion"/>
  </si>
  <si>
    <t>800pcs/box</t>
    <phoneticPr fontId="18" type="noConversion"/>
  </si>
  <si>
    <t>Greiner Bio-One(Austria)</t>
    <phoneticPr fontId="18" type="noConversion"/>
  </si>
  <si>
    <t>-  PP(Polypropylene) 재질의 Holder와 내부에 stainless steel needle이 결합되어 있는 형태로  Blood Collection Set 등과 One-step으로 결합하여 검체 채취 가능하며,  Off-center에 Cannula가 위치하여 1회의 혈관확보로 Blood Collection과 정맥혈관 확보를 동시에 진행할 수 있음.
- 1회의 혈관확보로 Blood Collection과 정맥혈관 확보를 동시에 진행할 수 있어 수검자 만족도를 높이고자 함.(암예방검진센터 : 혈액검사와 내시경(수면) 시 각각 2번의 혈관확보 행위를 하고 있는 상황으로 1회로 줄이고자 함)</t>
    <phoneticPr fontId="18" type="noConversion"/>
  </si>
  <si>
    <t>암예방검진센터</t>
    <phoneticPr fontId="18" type="noConversion"/>
  </si>
  <si>
    <t>김미영</t>
    <phoneticPr fontId="18" type="noConversion"/>
  </si>
  <si>
    <t>경쟁제품 없음</t>
    <phoneticPr fontId="18" type="noConversion"/>
  </si>
  <si>
    <t>서울대학교병원
서울삼성병원
서울성모병원</t>
    <phoneticPr fontId="18" type="noConversion"/>
  </si>
  <si>
    <t>trocar (급여) 와 u-tractor(복강경하 신장적출시에만 급여) 결합 제품으로 경쟁제품 없음</t>
    <phoneticPr fontId="18" type="noConversion"/>
  </si>
  <si>
    <t>T-port(67,360원 + U-tractor 포함), THORACOPORT(77,580원) 등의 경쟁제품이 있으며, 흉강경 수술을 위한 port 단독 제품임</t>
    <phoneticPr fontId="18" type="noConversion"/>
  </si>
  <si>
    <t>INFU-GREEN, I.V flow control line 등 기존 투명 라인에 헝겊이나 은박지, 비닐 등을 감싸 차광 하던 문제를 해소함</t>
    <phoneticPr fontId="18" type="noConversion"/>
  </si>
  <si>
    <t>기존 CLEANEST(Disposable Pulsed Lavage System) 는 비처방이고 신청 제품은 합법비급여로 처방이 가능하여 대체 사용하고자 함</t>
    <phoneticPr fontId="18" type="noConversion"/>
  </si>
  <si>
    <t>기존 BONE CEMENT + 항생제- HOWMEDICA 제품 대비 전용믹싱 및 투입 기구의 사용 없이 손으로 삽입이 가능</t>
    <phoneticPr fontId="18" type="noConversion"/>
  </si>
  <si>
    <t>기존 EXOLENT SPINE(CEMENT), VERTEBROPLASTIC용 CEMENT- DEPUY 등의 제품 대비 1시간 가량 굳는 시간이 빨라 수술시간 단축에 큰 도움이 됨</t>
    <phoneticPr fontId="18" type="noConversion"/>
  </si>
  <si>
    <t>장비의 전용 소모품으로 타사제품은 호환이 안됨(호환성 고려)</t>
    <phoneticPr fontId="18" type="noConversion"/>
  </si>
  <si>
    <t>ACE LOCK</t>
    <phoneticPr fontId="18" type="noConversion"/>
  </si>
  <si>
    <t>epidural</t>
    <phoneticPr fontId="18" type="noConversion"/>
  </si>
  <si>
    <t>에이스메디칼</t>
    <phoneticPr fontId="18" type="noConversion"/>
  </si>
  <si>
    <t>BJ1001CO</t>
    <phoneticPr fontId="18" type="noConversion"/>
  </si>
  <si>
    <t xml:space="preserve">- epidural catheter를 환자의 등에 고정하여 환부의 압박방지, 연결관의 고정 및 꺽임방지등을 위해 사용하는 고정용 PATCH입니다. 사용이 간편하여 연결관 고정시키는 시간을 감소시켜 줄 뿐만 아니라, 
고정후 안정성 및 높은 접착력으로 고정부위의 2차 감염방지 및 장시간 고정이 가능합니다. </t>
    <phoneticPr fontId="18" type="noConversion"/>
  </si>
  <si>
    <t>경쟁제품 없음 (ACE GRIP 등 인퓨전 라인 고정용 제품은 있으나 epidural catheter 고정용은 없으며, 타회사들은 신규 진료재료 신청을 위한 테스트를 거절하였음)</t>
    <phoneticPr fontId="18" type="noConversion"/>
  </si>
  <si>
    <t>큐블럭</t>
    <phoneticPr fontId="18" type="noConversion"/>
  </si>
  <si>
    <t>1.5ml</t>
    <phoneticPr fontId="18" type="noConversion"/>
  </si>
  <si>
    <t>㈜한국비엠아이</t>
    <phoneticPr fontId="18" type="noConversion"/>
  </si>
  <si>
    <t>BF0101WC</t>
    <phoneticPr fontId="18" type="noConversion"/>
  </si>
  <si>
    <t>연대세브란스,
서울성모병원,
길병원,
고대구로병원</t>
    <phoneticPr fontId="18" type="noConversion"/>
  </si>
  <si>
    <t>- 수술 후 나타날 수 있는 복벽과 장기,장기와 장기 간의 유착을 방지하여 그로 인해 야기되는 부작용을 미연에 방지
- 큐블럭은 생체 내 구성 성분인 순수 Hyaluronic acid(HA)를  기본 제제로 한 증강제로 cross-linked HA를 사용함으로서 유착방지 Barrier 기능을 증대시키고,고점도,고분자량 성분으로 도포시 흐름이 방지되며 사용부위에 정확히 작용
순수 Hyaluronic acid성분이므로 생체적합성이 뛰어나고 100%생분해성으로 안정성이 우수
유착방지 필름으로 적용하기 어려운 수술부위에 효과적으로 적용이 가능하고 발열성 및 유독성이 없음</t>
    <phoneticPr fontId="18" type="noConversion"/>
  </si>
  <si>
    <t>HYALOBARRIER GEL 에 비해 고점도, 고분자량 성분으로 도포시 흐름이 방지</t>
    <phoneticPr fontId="18" type="noConversion"/>
  </si>
  <si>
    <t>ZENOLAGEN ScarGel 15G</t>
  </si>
  <si>
    <t>ZENOLAGEN ScarGel 15G</t>
    <phoneticPr fontId="18" type="noConversion"/>
  </si>
  <si>
    <t>ZENOLAGEN ScarGel 30G</t>
  </si>
  <si>
    <t>ZENOLAGEN ScarGel 30G</t>
    <phoneticPr fontId="18" type="noConversion"/>
  </si>
  <si>
    <t>15G</t>
  </si>
  <si>
    <t>15G</t>
    <phoneticPr fontId="18" type="noConversion"/>
  </si>
  <si>
    <t>30G</t>
  </si>
  <si>
    <t>30G</t>
    <phoneticPr fontId="18" type="noConversion"/>
  </si>
  <si>
    <t>EA</t>
    <phoneticPr fontId="18" type="noConversion"/>
  </si>
  <si>
    <t>㈜프라우스</t>
  </si>
  <si>
    <t>㈜프라우스</t>
    <phoneticPr fontId="18" type="noConversion"/>
  </si>
  <si>
    <t>-</t>
  </si>
  <si>
    <t>-</t>
    <phoneticPr fontId="18" type="noConversion"/>
  </si>
  <si>
    <t>삼성서울병원,
서울아산병원,
신촌세브란스병원</t>
  </si>
  <si>
    <t>삼성서울병원,
서울아산병원,
신촌세브란스병원</t>
    <phoneticPr fontId="18" type="noConversion"/>
  </si>
  <si>
    <t>- ZENOLAGEN Scargel은 Operation Scar,Arrophic Scar,Hyper-Trophic Scar,Keloid ,절단 수술후 반흔 ,화상으로 인한 반흔 ,사고후의 운동,기타 색소침착 등의 외부로 부터 발생되는 흉터 자국을 완화하고 진정시켜 손상된 피부를 회복 또는 복구하는 데 도움을 줍니다.
- 기존 사용제품과 비교해 치료용 실리콘 액상을 기본 성분으로 하면서 추가로 흉터 발생에 관계하는 Collagen 의 합성과 배열,그리고 보호라는 3가지 기능을 갖는 Trylagen 성분과 피부에서 줄기세포 성장인자 기능을 갖는 펩타이드 성분으로 콜라겐 합성을 촉진하는 Syn-coll(Palmitoyl Tripepeptid-3)함유되어 흉터 치료를 좀더 신속 ,용이하게 하는 기능이 있고 ,흉터 치료를 좀더 극대화 하기 위하여 흉터 색소 침착을 방지하는 미백 성분의 Alpha-arbutine 성분이 추가되어 이에 신청 드립니다</t>
  </si>
  <si>
    <t>- ZENOLAGEN Scargel은 Operation Scar,Arrophic Scar,Hyper-Trophic Scar,Keloid ,절단 수술후 반흔 ,화상으로 인한 반흔 ,사고후의 운동,기타 색소침착 등의 외부로 부터 발생되는 흉터 자국을 완화하고 진정시켜 손상된 피부를 회복 또는 복구하는 데 도움을 줍니다.
- 기존 사용제품과 비교해 치료용 실리콘 액상을 기본 성분으로 하면서 추가로 흉터 발생에 관계하는 Collagen 의 합성과 배열,그리고 보호라는 3가지 기능을 갖는 Trylagen 성분과 피부에서 줄기세포 성장인자 기능을 갖는 펩타이드 성분으로 콜라겐 합성을 촉진하는 Syn-coll(Palmitoyl Tripepeptid-3)함유되어 흉터 치료를 좀더 신속 ,용이하게 하는 기능이 있고 ,흉터 치료를 좀더 극대화 하기 위하여 흉터 색소 침착을 방지하는 미백 성분의 Alpha-arbutine 성분이 추가되어 이에 신청 드립니다</t>
    <phoneticPr fontId="18" type="noConversion"/>
  </si>
  <si>
    <t>간암센터</t>
    <phoneticPr fontId="18" type="noConversion"/>
  </si>
  <si>
    <t>한성식</t>
  </si>
  <si>
    <t>한성식</t>
    <phoneticPr fontId="18" type="noConversion"/>
  </si>
  <si>
    <t>흉터완화용 젤로 기존의 일반 연고 등에 비해 탁월한 훙터 치료와 미백 효과를 보임
(경쟁제품 없음)</t>
  </si>
  <si>
    <t>흉터완화용 젤로 기존의 일반 연고 등에 비해 탁월한 훙터 치료와 미백 효과를 보임
(경쟁제품 없음)</t>
    <phoneticPr fontId="18" type="noConversion"/>
  </si>
  <si>
    <t>선</t>
    <phoneticPr fontId="18" type="noConversion"/>
  </si>
  <si>
    <t>후</t>
    <phoneticPr fontId="18" type="noConversion"/>
  </si>
  <si>
    <t>갑상선암센터</t>
  </si>
  <si>
    <t>갑상선암센터</t>
    <phoneticPr fontId="18" type="noConversion"/>
  </si>
  <si>
    <t>SurgisleeveTM Wound Protector</t>
  </si>
  <si>
    <t>SurgisleeveTM Wound Protector</t>
    <phoneticPr fontId="18" type="noConversion"/>
  </si>
  <si>
    <t>Covidien</t>
  </si>
  <si>
    <t>Covidien</t>
    <phoneticPr fontId="18" type="noConversion"/>
  </si>
  <si>
    <t>급여</t>
  </si>
  <si>
    <t>급여</t>
    <phoneticPr fontId="18" type="noConversion"/>
  </si>
  <si>
    <t>M2055009</t>
  </si>
  <si>
    <t>M2055009</t>
    <phoneticPr fontId="18" type="noConversion"/>
  </si>
  <si>
    <t>- 흉부외과 흉강경 수술시 사용되는 투관침으로 이 투관침을 통해 기구를 삽입하여 cancer 조직을 제거한다.
- 타 제품과 달리 cannular가 funnel shape으로 인해 instrument change가 매우 용이하며,  surgiport의 겉 표면이 soft한 재질로 구성되어 있어 수술 후 costal Pain을 줄일 수 있고, 수술시 투명한 cannular로 인해 시야 확보가 좋다.</t>
  </si>
  <si>
    <t>- 흉부외과 흉강경 수술시 사용되는 투관침으로 이 투관침을 통해 기구를 삽입하여 cancer 조직을 제거한다.
- 타 제품과 달리 cannular가 funnel shape으로 인해 instrument change가 매우 용이하며,  surgiport의 겉 표면이 soft한 재질로 구성되어 있어 수술 후 costal Pain을 줄일 수 있고, 수술시 투명한 cannular로 인해 시야 확보가 좋다.</t>
    <phoneticPr fontId="18" type="noConversion"/>
  </si>
  <si>
    <t>위암연구과</t>
  </si>
  <si>
    <t>위암연구과</t>
    <phoneticPr fontId="18" type="noConversion"/>
  </si>
  <si>
    <t>엄방울</t>
  </si>
  <si>
    <t>엄방울</t>
    <phoneticPr fontId="18" type="noConversion"/>
  </si>
  <si>
    <t>WOUND RETRACTOR(101,980원) 대체
(복강경하 신장적출시에만 급여)</t>
  </si>
  <si>
    <t>WOUND RETRACTOR(101,980원) 대체
(복강경하 신장적출시에만 급여)</t>
    <phoneticPr fontId="18" type="noConversion"/>
  </si>
  <si>
    <t xml:space="preserve">- 복강경하 의료용개창기구로써 환부를 벌리는 데에 사용하는 수동식 기기입니다. 본 제품은 최소 크기로 절개하여 최대한 노출시킬 수 있으며 복강경 및 개복 외과수술 시 상처부위의 오염을 방지하며 소형사이즈는 심장 및 흉강 접근에도 사용이 가능합니다. </t>
  </si>
  <si>
    <t xml:space="preserve">- 복강경하 의료용개창기구로써 환부를 벌리는 데에 사용하는 수동식 기기입니다. 본 제품은 최소 크기로 절개하여 최대한 노출시킬 수 있으며 복강경 및 개복 외과수술 시 상처부위의 오염을 방지하며 소형사이즈는 심장 및 흉강 접근에도 사용이 가능합니다. </t>
    <phoneticPr fontId="18" type="noConversion"/>
  </si>
  <si>
    <t>기존 wound protector(97,990원) 보다 가격이 저렴함.</t>
  </si>
  <si>
    <t>기존 wound protector(97,990원) 보다 가격이 저렴함.</t>
    <phoneticPr fontId="18" type="noConversion"/>
  </si>
  <si>
    <t>M2054024</t>
  </si>
  <si>
    <t>- 흉강경수술(VATS)시 수술도구의 흉강내 삽입을 위한 통로를 확보하기 위한 기구
1. 현재 비급여 품목 Wound Retractor 제품인 U-Tractor가 같은 포장에 포함되어 무료로 제공되어 환자의 부담을 획기적으로 줄여 준다.  본 제품 사용시 환자 부담 약 4,000원
2. 기존제품 사용시 환자 부담 약 11만원(Wound retractor 약 100,000원)</t>
  </si>
  <si>
    <t>- 흉강경수술(VATS)시 수술도구의 흉강내 삽입을 위한 통로를 확보하기 위한 기구
1. 현재 비급여 품목 Wound Retractor 제품인 U-Tractor가 같은 포장에 포함되어 무료로 제공되어 환자의 부담을 획기적으로 줄여 준다.  본 제품 사용시 환자 부담 약 4,000원
2. 기존제품 사용시 환자 부담 약 11만원(Wound retractor 약 100,000원)</t>
    <phoneticPr fontId="18" type="noConversion"/>
  </si>
  <si>
    <t>VPN (수동식 일회용 의료용 천공기)</t>
  </si>
  <si>
    <t>VPN (수동식 일회용 의료용 천공기)</t>
    <phoneticPr fontId="18" type="noConversion"/>
  </si>
  <si>
    <t>OK MEDINET KOREA</t>
  </si>
  <si>
    <t>OK MEDINET KOREA</t>
    <phoneticPr fontId="18" type="noConversion"/>
  </si>
  <si>
    <t>전규격</t>
    <phoneticPr fontId="18" type="noConversion"/>
  </si>
  <si>
    <t>Peverty Needle(KAS911) 의 대체품</t>
  </si>
  <si>
    <t>Peverty Needle(KAS911) 의 대체품</t>
    <phoneticPr fontId="18" type="noConversion"/>
  </si>
  <si>
    <t>F1401074</t>
  </si>
  <si>
    <t>F1401074</t>
    <phoneticPr fontId="18" type="noConversion"/>
  </si>
  <si>
    <t>분당서울대병원</t>
  </si>
  <si>
    <t>분당서울대병원,
보라매병원 등</t>
  </si>
  <si>
    <t>분당서울대병원,
보라매병원 등</t>
    <phoneticPr fontId="18" type="noConversion"/>
  </si>
  <si>
    <t>- 골성형용(Supply pipe에 나사산이 있어 원하는 위치까지 타격없이 회전 시키면서 접근할수 있어 환자의 통증을 감소 시킬수 있음)
- 기존에 사용했던 needle은 보험 적용이 안되었고, 또 needle size가 작아서 술중에 적용이 되지 않을 때가 종종 있습니다.</t>
  </si>
  <si>
    <t>- 골성형용(Supply pipe에 나사산이 있어 원하는 위치까지 타격없이 회전 시키면서 접근할수 있어 환자의 통증을 감소 시킬수 있음)
- 기존에 사용했던 needle은 보험 적용이 안되었고, 또 needle size가 작아서 술중에 적용이 되지 않을 때가 종종 있습니다.</t>
    <phoneticPr fontId="18" type="noConversion"/>
  </si>
  <si>
    <t>MICRO  SHEATH</t>
  </si>
  <si>
    <t>MICRO  SHEATH</t>
    <phoneticPr fontId="18" type="noConversion"/>
  </si>
  <si>
    <t>MICRO  WIRE</t>
  </si>
  <si>
    <t>J6011214</t>
  </si>
  <si>
    <t>J6011214</t>
    <phoneticPr fontId="18" type="noConversion"/>
  </si>
  <si>
    <t>A&amp;A M.D</t>
  </si>
  <si>
    <t>A&amp;A M.D</t>
    <phoneticPr fontId="18" type="noConversion"/>
  </si>
  <si>
    <t>J5001092</t>
  </si>
  <si>
    <t>신촌세브란스병원,강남세브란스병원</t>
  </si>
  <si>
    <t>신촌세브란스병원,강남세브란스병원</t>
    <phoneticPr fontId="18" type="noConversion"/>
  </si>
  <si>
    <t xml:space="preserve">- 중재적 시술 시 환자에게 DAMAGE를 최소화 하면서 트랙을 확보하기위해 필요한 몇가지 용구들을 세트로 구성해 놓은 제품으로, Direct Puncture 및 Radial Artery 접근 시 필요합니다. 
1.Gold tip으로 X-Ray 상으로 뚜렷하게 잘 보인다. 
2.Nitinol core로 Pushability 가 뛰어나다. 
3.Hydrophilic coating으로 삽입시 편리하게 사용할 수 있다. </t>
  </si>
  <si>
    <t xml:space="preserve">- 중재적 시술 시 환자에게 DAMAGE를 최소화 하면서 트랙을 확보하기위해 필요한 몇가지 용구들을 세트로 구성해 놓은 제품으로, Direct Puncture 및 Radial Artery 접근 시 필요합니다. 
1.Gold tip으로 X-Ray 상으로 뚜렷하게 잘 보인다. 
2.Nitinol core로 Pushability 가 뛰어나다. 
3.Hydrophilic coating으로 삽입시 편리하게 사용할 수 있다. </t>
    <phoneticPr fontId="18" type="noConversion"/>
  </si>
  <si>
    <t>중재 시술에 매우 필요한 용구 세트로, 대체품 없음.</t>
  </si>
  <si>
    <t>중재 시술에 매우 필요한 용구 세트로, 대체품 없음.</t>
    <phoneticPr fontId="18" type="noConversion"/>
  </si>
  <si>
    <t>Meister Micro Wire</t>
  </si>
  <si>
    <t>180cm 미만</t>
  </si>
  <si>
    <t>180cm 미만</t>
    <phoneticPr fontId="18" type="noConversion"/>
  </si>
  <si>
    <t>J6032376</t>
  </si>
  <si>
    <t>삼성서울병원</t>
  </si>
  <si>
    <t>삼성서울병원</t>
    <phoneticPr fontId="18" type="noConversion"/>
  </si>
  <si>
    <t>- 본 제품은 X-선 관측을 위한 부위에 조영제를 주입하거나 색전물질을 주입하기 위해 사용하는 카테터를 안내하기 위한 기구로서 관상동맥과 뇌혈관 동맥을 제외한 혈관에 사용을 합니다.
- Superior Torque Performance 
Torqueability(회전력): Proximal에서 회전이 Distal까지 1:1로 전달됨. 
- Smooth Delevery 
타 사 제품과 비교하여 유연성이 뛰어나고 Pushability가 좋아 굴곡이 심한 혈관 선택에 용이합니다.</t>
  </si>
  <si>
    <t>- 본 제품은 X-선 관측을 위한 부위에 조영제를 주입하거나 색전물질을 주입하기 위해 사용하는 카테터를 안내하기 위한 기구로서 관상동맥과 뇌혈관 동맥을 제외한 혈관에 사용을 합니다.
- Superior Torque Performance 
Torqueability(회전력): Proximal에서 회전이 Distal까지 1:1로 전달됨. 
- Smooth Delevery 
타 사 제품과 비교하여 유연성이 뛰어나고 Pushability가 좋아 굴곡이 심한 혈관 선택에 용이합니다.</t>
    <phoneticPr fontId="18" type="noConversion"/>
  </si>
  <si>
    <t>1.9Fr, 1.98Fr 로 굉장히 작은 Profile 의 장점을 가짐. 타사 동종 제품보다 외경이 작고 내경이 커 조영제와 색전물질 주입에 이상적.
대체품 없음.</t>
    <phoneticPr fontId="18" type="noConversion"/>
  </si>
  <si>
    <t>GT WIRE ,BOSTON FATHOM 등 타사 제품 대비 유연성을 비롯한 성능이 뛰어남</t>
  </si>
  <si>
    <t>GT WIRE ,BOSTON FATHOM 등 타사 제품 대비 유연성을 비롯한 성능이 뛰어남</t>
    <phoneticPr fontId="18" type="noConversion"/>
  </si>
  <si>
    <t>box</t>
    <phoneticPr fontId="18" type="noConversion"/>
  </si>
  <si>
    <t>Double Ended Endoscope Brushes</t>
  </si>
  <si>
    <t>Double Ended Endoscope Brushes</t>
    <phoneticPr fontId="18" type="noConversion"/>
  </si>
  <si>
    <t>디드로메디칼</t>
  </si>
  <si>
    <t>디드로메디칼</t>
    <phoneticPr fontId="18" type="noConversion"/>
  </si>
  <si>
    <t>산정불가</t>
  </si>
  <si>
    <t>산정불가</t>
    <phoneticPr fontId="18" type="noConversion"/>
  </si>
  <si>
    <t>서울대학교병원,
백병원</t>
  </si>
  <si>
    <t>서울대학교병원,
백병원</t>
    <phoneticPr fontId="18" type="noConversion"/>
  </si>
  <si>
    <t>- 소화기 내시경의 내부채널 세척솔
- 현재 사용하고 있는 제품은 다회용이지만 재질이 쇠로 꼬여있는 상태여서 내시경 내면에 무리가 가며, 사용 후 솔 세척 시 이물질이 제거되지 않으나 상기 제품은 부드럽고 튼튼한 튜브로 되어있어 내면에 손상이 적고 
선단부에 나일론솔 및 내시경내 무리가 가지 않게 둥근 볼이 달려있어 효과적임. 또한 두 가지 솔이 세트로 들어있어 각각 구매하지 않아 경제적으로 효과적임</t>
  </si>
  <si>
    <t>- 소화기 내시경의 내부채널 세척솔
- 현재 사용하고 있는 제품은 다회용이지만 재질이 쇠로 꼬여있는 상태여서 내시경 내면에 무리가 가며, 사용 후 솔 세척 시 이물질이 제거되지 않으나 상기 제품은 부드럽고 튼튼한 튜브로 되어있어 내면에 손상이 적고 
선단부에 나일론솔 및 내시경내 무리가 가지 않게 둥근 볼이 달려있어 효과적임. 또한 두 가지 솔이 세트로 들어있어 각각 구매하지 않아 경제적으로 효과적임</t>
    <phoneticPr fontId="18" type="noConversion"/>
  </si>
  <si>
    <t>D240.05PK
(50set/box)</t>
  </si>
  <si>
    <t>D240.05PK
(50set/box)</t>
    <phoneticPr fontId="18" type="noConversion"/>
  </si>
  <si>
    <t>channel-opening cleaning brush(올림푸스)에 비해 효과적이고 내시경 내부면 보호가 되므로 대체를 원함</t>
  </si>
  <si>
    <t>channel-opening cleaning brush(올림푸스)에 비해 효과적이고 내시경 내부면 보호가 되므로 대체를 원함</t>
    <phoneticPr fontId="18" type="noConversion"/>
  </si>
  <si>
    <t>종이포장지</t>
  </si>
  <si>
    <t>종이포장지</t>
    <phoneticPr fontId="18" type="noConversion"/>
  </si>
  <si>
    <t>25*25cm
blue</t>
  </si>
  <si>
    <t>25*25cm
blue</t>
    <phoneticPr fontId="18" type="noConversion"/>
  </si>
  <si>
    <t>40*40cm
blue</t>
  </si>
  <si>
    <t>40*40cm
blue</t>
    <phoneticPr fontId="18" type="noConversion"/>
  </si>
  <si>
    <t>50*50cm
blue</t>
  </si>
  <si>
    <t>50*50cm
blue</t>
    <phoneticPr fontId="18" type="noConversion"/>
  </si>
  <si>
    <t>50*50cm
green</t>
  </si>
  <si>
    <t>50*50cm
green</t>
    <phoneticPr fontId="18" type="noConversion"/>
  </si>
  <si>
    <t>60*60cm
blue</t>
  </si>
  <si>
    <t>60*60cm
blue</t>
    <phoneticPr fontId="18" type="noConversion"/>
  </si>
  <si>
    <t>60*60cm
green</t>
  </si>
  <si>
    <t>60*60cm
green</t>
    <phoneticPr fontId="18" type="noConversion"/>
  </si>
  <si>
    <t>75*75cm
blue</t>
  </si>
  <si>
    <t>75*75cm
blue</t>
    <phoneticPr fontId="18" type="noConversion"/>
  </si>
  <si>
    <t>90*90cm
blue</t>
  </si>
  <si>
    <t>90*90cm
blue</t>
    <phoneticPr fontId="18" type="noConversion"/>
  </si>
  <si>
    <t>Ahlstrom</t>
  </si>
  <si>
    <t>Ahlstrom</t>
    <phoneticPr fontId="18" type="noConversion"/>
  </si>
  <si>
    <t>서울대학교병원,
삼성서울병원,
신촌세브란스병원,
고대안암병원</t>
  </si>
  <si>
    <t>서울대학교병원,
삼성서울병원,
신촌세브란스병원,
고대안암병원</t>
    <phoneticPr fontId="18" type="noConversion"/>
  </si>
  <si>
    <t>- 명균 포장지
- 현재 사용중인 부직포 보다 가격이 저렴하고 사용에도 편리함.</t>
  </si>
  <si>
    <t>- 명균 포장지
- 현재 사용중인 부직포 보다 가격이 저렴하고 사용에도 편리함.</t>
    <phoneticPr fontId="18" type="noConversion"/>
  </si>
  <si>
    <t>멸균 부직포(유한킴벌리) 대비 가격저렴</t>
  </si>
  <si>
    <t>중앙공급실</t>
  </si>
  <si>
    <t>중앙공급실</t>
    <phoneticPr fontId="18" type="noConversion"/>
  </si>
  <si>
    <t>장혜정</t>
  </si>
  <si>
    <t>장혜정</t>
    <phoneticPr fontId="18" type="noConversion"/>
  </si>
  <si>
    <t>멸균 부직포(유한킴벌리) 대비 가격저렴</t>
    <phoneticPr fontId="18" type="noConversion"/>
  </si>
  <si>
    <t>멸균 부직포(유한킴벌리) 대비 가격저렴
(45*45cm 138원)</t>
  </si>
  <si>
    <t>멸균 부직포(유한킴벌리) 대비 가격저렴
(45*45cm 138원)</t>
    <phoneticPr fontId="18" type="noConversion"/>
  </si>
  <si>
    <t>멸균 부직포(유한킴벌리) 대비 가격저렴
(60*60cm 184원)</t>
  </si>
  <si>
    <t>멸균 부직포(유한킴벌리) 대비 가격저렴
(60*60cm 184원)</t>
    <phoneticPr fontId="18" type="noConversion"/>
  </si>
  <si>
    <t>멸균 부직포(유한킴벌리) 대비 가격저렴
(76*76cm 254원)</t>
  </si>
  <si>
    <t>멸균 부직포(유한킴벌리) 대비 가격저렴
(76*76cm 254원)</t>
    <phoneticPr fontId="18" type="noConversion"/>
  </si>
  <si>
    <t>멸균 부직포(유한킴벌리) 대비 가격저렴
(91*91cm 346원)</t>
  </si>
  <si>
    <t>멸균 부직포(유한킴벌리) 대비 가격저렴
(91*91cm 346원)</t>
    <phoneticPr fontId="18" type="noConversion"/>
  </si>
  <si>
    <r>
      <t xml:space="preserve">□ 신규 진료재료 신청 내역 </t>
    </r>
    <r>
      <rPr>
        <sz val="16"/>
        <rFont val="돋움"/>
        <family val="3"/>
        <charset val="129"/>
      </rPr>
      <t>(사용부서 순)</t>
    </r>
    <phoneticPr fontId="24" type="noConversion"/>
  </si>
  <si>
    <t>- 용도
1. 압축적층으로 구성된 혈액 흡수성이 뛰어난 패드와 강한 신축성을 지녀 강한 압박으로 바늘을 뺀 후 뛰어난 지혈 효과를 얻을 수 있는 제품임    
2. 신축성과 방수성을 지닌 우레탄 점착밴드며 피부 자극이 적은 점착제를 사용함
- 사유
1. 현재 사용하고 있는 지혈밴드보다 40%정도 단가가 낮아 비용효율적임   
2. 샘플 테스트 결과 혈종이 발생하지 않고 지혈이 완벽하여 환자와 간호사에게 모두 효율적임</t>
  </si>
  <si>
    <t>- 용도
1. 압축적층으로 구성된 혈액 흡수성이 뛰어난 패드와 강한 신축성을 지녀 강한 압박으로 바늘을 뺀 후 뛰어난 지혈 효과를 얻을 수 있는 제품임    
2. 신축성과 방수성을 지닌 우레탄 점착밴드며 피부 자극이 적은 점착제를 사용함
- 사유
1. 현재 사용하고 있는 지혈밴드보다 40%정도 단가가 낮아 비용효율적임   
2. 샘플 테스트 결과 혈종이 발생하지 않고 지혈이 완벽하여 환자와 간호사에게 모두 효율적임</t>
    <phoneticPr fontId="18" type="noConversion"/>
  </si>
  <si>
    <t>갑상선암센터 요약</t>
  </si>
  <si>
    <t>암예방검진센터 요약</t>
  </si>
  <si>
    <t>위암연구과 요약</t>
  </si>
  <si>
    <t>중앙공급실 요약</t>
  </si>
  <si>
    <t>사용부서 요약</t>
  </si>
  <si>
    <t>PRO-ACTIVE 이탈리아</t>
  </si>
  <si>
    <t>M1004192</t>
  </si>
  <si>
    <t>부천순천향병원,   
중앙길병원</t>
  </si>
  <si>
    <t>- 항암제 및 MIXING되는 Photosensitive Drugs나 TPN투여 등에서 관찰되는Decomposition,Plasticizer,Leaching,Sorption으로부터 안전하고 정확한 약물 투여가 가능한 의약품 주입용 수액세트입니다.  많은 항암제들이 빛에 노출될 경우 광분해되어 pH가 증가 혹은 감소하거나 효능 변화, 화학 성분 변화를 나타내기 때문에 차광하여 투여할 것을 권장하고 있습니다.  본 제품은 기존 PVC라인에 차광을 위해 헝겊이나 비닐을 싸야하는 불편함을 줄일 수 있습니다.            
  *병원에서 차광하여 투여하는 항암제   
Carboplatin, Carmustine (=BCNU), Cisplatin, Dacarbazine, Dactinomycin, Daunorubicin, Doxorubicin, Epirubicin, Fluorour acil, Idarubicin, Methotrexate, Topotecan HCl, Vincristine sulfate.</t>
  </si>
  <si>
    <t>큐블럭</t>
  </si>
  <si>
    <t>1.5ml</t>
  </si>
  <si>
    <t>㈜한국비엠아이</t>
  </si>
  <si>
    <t>BF0101WC</t>
  </si>
  <si>
    <t>연대세브란스,
서울성모병원,
길병원,
고대구로병원</t>
  </si>
  <si>
    <t>- 수술 후 나타날 수 있는 복벽과 장기,장기와 장기 간의 유착을 방지하여 그로 인해 야기되는 부작용을 미연에 방지
- 큐블럭은 생체 내 구성 성분인 순수 Hyaluronic acid(HA)를  기본 제제로 한 증강제로 cross-linked HA를 사용함으로서 유착방지 Barrier 기능을 증대시키고,고점도,고분자량 성분으로 도포시 흐름이 방지되며 사용부위에 정확히 작용
순수 Hyaluronic acid성분이므로 생체적합성이 뛰어나고 100%생분해성으로 안정성이 우수
유착방지 필름으로 적용하기 어려운 수술부위에 효과적으로 적용이 가능하고 발열성 및 유독성이 없음</t>
  </si>
  <si>
    <t>Advanced Medical Solutions (영국)</t>
  </si>
  <si>
    <t>BB3000LQ</t>
  </si>
  <si>
    <t>서울대병원,  
강남세브란스,  
이대목동병원,  
강동성심병원,  
서울의료원</t>
  </si>
  <si>
    <t>- 상기 제품은 n-Butyl cyanoacrylate와 Octyl cyanoacrylate를 무균적으로 혼합한 조직접착제로 빠른 시간내에 피부봉합이 가능함. 1) 수술시간이 단축되며, 2) stitch out을 하지 않아도 되고, 3) 기존의 suture보다 오랜시간 조직을 잡아주어 상흔이 적고 항암 및 방사선 치료에 강하며, 4) 방수효과로 수술 후 바로 샤워나 머리감기가 가능함. 이외 상온에서 보관하여 사용이 편리하며 24개월동안 보관 가능함
조직검사 혹은 개두술후 항암 및 방사선 치료가 예정된 환자의 경우 조직봉합이 완결될 때까지 (stitch out) 치료가 delay되며, 실밥을 뽑은 후 치료하여도 5-10%정도 창상이 벌어짐. Liquibond는 창상에서 2주이상 유지되므로 fibrosis가 형성될 때까지 조직을 붙잡아 주어 조직검사 혹은 개두술 후 바로 항암 및 방사선 치료를 하여도 창상이 벌어질 염려가 없음. 또한 머리카락을 안 자르고 개두술하는 경우 stitch out에 어려움이 있으나 Liquibond를 이용하면 stitch out이 필요 없고 바로 머리를 감을 수 있는 장점이 있음</t>
  </si>
  <si>
    <t>청구밴드</t>
  </si>
  <si>
    <t>6*8</t>
  </si>
  <si>
    <t>WOOCHANG MP</t>
  </si>
  <si>
    <t>BM5020AM</t>
  </si>
  <si>
    <t>서울아산병원,
일산병원,
고려대병원 등</t>
  </si>
  <si>
    <t>- 외과적 수술 후에 생기는 절상 및 찰과상, 열상, 자상 등에 적용
- 국내 제품으로 sorbact 등 수입 제품 대비 20% 이상 저렴
- 탄력성과 접착성, 통기성이 뛰어나고 살균 효과가 있음</t>
  </si>
  <si>
    <t>10*10</t>
  </si>
  <si>
    <t>10*15</t>
  </si>
  <si>
    <t>10*20</t>
  </si>
  <si>
    <t>10*24</t>
  </si>
  <si>
    <t>순천향병원,
상계백병원</t>
  </si>
  <si>
    <t>- 개당 3,400원.  기존 업체 불성실로 제품 대체
(혈관 박리 후 구분할때 색깔로걸어놓는 고무줄)
-정맥,동맥,신경뇨관을 구별하여 집도의로 하여금 식별이 용이하며, 탄력성이 있는 실리콘 재질로 여러 색( Blue,Red,Yellow,White)이 있음 
- 현재료(Surgical Loop.MAXI, 10ea/box, 50,000원) 대비 저렴.</t>
  </si>
  <si>
    <t>누액 누도 실리콘 튜브 0.64mm</t>
  </si>
  <si>
    <t>YWL 64
(5ea/box)</t>
  </si>
  <si>
    <t>유원메디텍</t>
  </si>
  <si>
    <t>I0201024</t>
  </si>
  <si>
    <t>충남대병원,
일산병원</t>
  </si>
  <si>
    <t xml:space="preserve">- 누소관 협착, 폐쇄 및 절단에 주로 사용 되어지는 제품으로 누소관에 튜브를 삽입 하여 협착 및 폐쇄된 누도길을 확보해 주며, 절단 봉합시 이를 보호해 주도록 고안된 제품입니다.
- 기존 Bika 제품과 틀리게 상기 제품은 강성의 Guide 와 앞부분에 구근을 가지고 있어 가이드 삽입과 제거가 용이롭게 설계되었습니다. 뿐만 아니라, 기존 0.64mm 제품 뿐아니라 0.94mm 제품군을 가지고 있어 DCR 수술시나 재 삽입술 환자에게 유리합니다.  </t>
  </si>
  <si>
    <t>누액 누도 실리콘 튜브 0.94mm</t>
  </si>
  <si>
    <t>YWL 64C
(5ea/box)</t>
  </si>
  <si>
    <t>- 누소관 협착, 폐쇄 및 절단에 주로 사용 되어지는 제품으로 누소관에 튜브를 삽입 하여 협착 및 폐쇄된 누도길을 확보해 주며, 절단 봉합시 이를 보호해 주도록 고안된 제품입니다.
- 기존 Bika 제품과 틀리게 상기 제품은 강성의 Guide 와 앞부분에 구근을 가지고 있어 가이드 삽입과 제거가 용이롭게 설계되었습니다. 뿐만 아니라, 기존 0.64mm 제품 뿐아니라 0.94mm 제품군을 가지고 있어 DCR 수술시나 재 삽입술 환자에게 유리합니다.</t>
  </si>
  <si>
    <t>ETHICON</t>
  </si>
  <si>
    <t>B0019601</t>
  </si>
  <si>
    <t>서울대학교병원,
삼성서울병원,
서울아산병원</t>
  </si>
  <si>
    <t>- 안과적 수술 (백내장, 사시 등) 미세 신경 및 혈관 등 조직에 쓰이는 미세 봉합사
- 본 제품은 수술 시 사용되는 봉합사로 미세한 혈관, 신경, 조직 등에 사용되고 있으며 특히 안과적 수술 시 꼭 필요한 재료입니다.</t>
  </si>
  <si>
    <t>서울대학교병원,
삼성서울병원,
서울성모병원,
서울아산병원</t>
  </si>
  <si>
    <t>서울대학교병원,
삼성서울병원,
서울성모병원</t>
  </si>
  <si>
    <t>HOLDEX Single-Use Holder</t>
  </si>
  <si>
    <t>800pcs/box</t>
  </si>
  <si>
    <t>Greiner Bio-One(Austria)</t>
  </si>
  <si>
    <t>-  PP(Polypropylene) 재질의 Holder와 내부에 stainless steel needle이 결합되어 있는 형태로  Blood Collection Set 등과 One-step으로 결합하여 검체 채취 가능하며,  Off-center에 Cannula가 위치하여 1회의 혈관확보로 Blood Collection과 정맥혈관 확보를 동시에 진행할 수 있음.
- 1회의 혈관확보로 Blood Collection과 정맥혈관 확보를 동시에 진행할 수 있어 수검자 만족도를 높이고자 함.(암예방검진센터 : 혈액검사와 내시경(수면) 시 각각 2번의 혈관확보 행위를 하고 있는 상황으로 1회로 줄이고자 함)</t>
  </si>
  <si>
    <t>암예방검진센터</t>
  </si>
  <si>
    <t>ASAHI INTECC</t>
  </si>
  <si>
    <t>BM5002UP</t>
  </si>
  <si>
    <t>이대목동병원,
분당차병원</t>
  </si>
  <si>
    <t>- 항암제 투여 및 수혈요법 후 수액제거 지혈
- 가격이 저렴하고 알러지 현상 없음 (현재 니찌방물품은 1,155원이며 밴드 강도가 강해 환자에게 알러지 현상이 나타남)</t>
  </si>
  <si>
    <t>BM2402EE</t>
  </si>
  <si>
    <t>서울성모병원</t>
  </si>
  <si>
    <t>- Harmonic 은 cutting 과 coagulation을 동시에 이룰 수 있는 초음파 절삭기로서 thermal injury를 최소화해야하는 부위혹은 bleeding control을 원하는 부위에서 soft tissue를 박리하고자 할 때, 또는 5mm 이하의 혈관을 동시에 cutting 및 coagulation을 할 때 사용할 수 있습니다.
- 현재 사용중인 Harmonic Ace shears 의 개선품임.
- Harmonic Ace plus shears 는 향상된 피드백 시스템을 통해 기존 Harmonic 제품을 사용했을 때와 비교하여 조직 절개시간은 약 21% 단축하였으며 이는 수술시간 단축에 큰 도움을 줍니다. 열확산(thermal spread) 역시 약 23% 감소시켰습니다. 감소된 열 확산은 원하는 병변 외 주변 조직이 손상되는 것을 방지하여 더욱 정밀한 수술을 가능하게 합니다. 또한, Harmonic Ace plus shears의 새로운 블레이드는 코딩이 되어 있습니다. 코팅된 블레이드는 열을 이용하는 기구에서 흔히 일어나는 tissue sticking 현상을 방지하여 관련 부작용을 최소화 할 수 있을 뿐 아니라 절개시간 및 기구에 붙은 조직을 제거하는 데 소요되는 시간을 줄일 수 있습니다. 또한 이미 지혈이 완료된 조직이 의도치 않게 뜯겨 생겨나는 출혈의 발생도 현저하게 줄일 수 있습니다.</t>
  </si>
  <si>
    <t>NeoPharm Co., Ltd.</t>
  </si>
  <si>
    <t>서울순천향병원,
연세세브란스</t>
  </si>
  <si>
    <t>- 기존 보습 화장품 대체
- 아토피성 피부, 건조피부, 민감성 피부, 악건성 피부, 항암제 부작용으로 인한 건조 피부등 손상된 피부장벽 회복. 외용약물 치료와 병행 사용 시 약화된 피부 장벽기능 강화. 시술 후 피부 진정
- 현재료명 세타필 AD 모이춰라이징 로션 대체
- 항암제 부작용으로 인해 발생하는 얼굴, 목부위의 피부 건조증 해결을 위해서는 현재 사용중인 세타필 로션제제보다는 크림 제제가 더 효과가 좋으며 부드러운 사용감으로 인해 환자분 순응도 및 사용 요청이 있어 대체하고자 합니다.</t>
  </si>
  <si>
    <t>소계</t>
  </si>
  <si>
    <t>제조사</t>
  </si>
  <si>
    <t>보험
여부</t>
  </si>
  <si>
    <t>EDI코드</t>
  </si>
  <si>
    <t>사용병원</t>
  </si>
  <si>
    <t>용도 및 사유</t>
  </si>
  <si>
    <t>(주)다림티센</t>
  </si>
  <si>
    <t>신촌세브란스병원,
서울아산병원</t>
  </si>
  <si>
    <t>- 외과적 수술시 지혈제로 사용
- 시트 형태 돼지유래 콜라겐 지혈제로, 기존 수입 콜라겐 지혈제에 비해 30% 이상 가격이 저렴하여 환자의 비용 부담을 줄일 수 있습니다. 99%의 의료용 고순도 콜라겐으로 제조되어 생체적합성 및 지혈효과가 뛰어난 제품입니다.</t>
  </si>
  <si>
    <t>(주) 우일 씨앤택</t>
  </si>
  <si>
    <t>건국대병원,
경희대병원</t>
  </si>
  <si>
    <t xml:space="preserve">- 기구세척용 의료소모품
- 사용한 내시경을 사용 직후 배드사이드에서 표면에 오염된 단백질과 유기물을 신속히 분해 제거함
1. 감염 예방의 1단계 조치임 
2. 현재 거즈에 단백질 호소세제를 적셔서 사용하고 있으나 장당 거즈가 40원이며 여기에 단백효소제를 사용하면 단가 상 차이가 없으며 
3. 적셔진 거즈를 사용하면 당일 사용 후 남는 거즈와, 거즈를 집을 때 1장 이상 잡히는 경우가 많아 단가 측면에서 비용 손실이 예방됨 
4. 인증과정에서 필수적으로 확인하는 단계임 </t>
  </si>
  <si>
    <t>세양메디컬</t>
  </si>
  <si>
    <t>J2401218</t>
  </si>
  <si>
    <t>서울아산병원</t>
  </si>
  <si>
    <t>- 위대장의 점막하층 분리 시술 시 사용, 
섬유화 병변의 절제와 지혈의 두가지 목적에 사용
- 지혈목적과 섬유화병변의 절개의 두가지 용도로 사용되는 제품은 현재 없어 고난이도를 요구하는 환자 시술 시 반드시 필요함</t>
  </si>
  <si>
    <t>영케미칼</t>
  </si>
  <si>
    <t>BM5030CU</t>
  </si>
  <si>
    <t>경북대병원,
경희의료원</t>
  </si>
  <si>
    <t>한국존슨앤존슨메디컬(주) 에티콘</t>
  </si>
  <si>
    <t xml:space="preserve">- 일반외과, 흉부외과적 수술 시 스테이플의 조형 및 조직의 절단 등에 사용되는 수술 기구
- 본 제품은 아래와 같은 장점이 있는 제품으로서 ‘응급’ 절차를 통하여 
원내에서 신속히 사용할 수 있도록 요청드리는 바입니다.  
1. Battery 전동 Power을 이용한 작동 : distal tip 부분의 움직임 감소로 스테이플링 시 일어날 수 있는 주변 조직의 손상 방지 
2. Articulation 기능 : 좌, 우 양방향으로 중심축에서 최대 45도 꺾임이 가능하여 좁거나 제한적인 수술 부위에서 다양한 각도로 접근이 가능함. 
3. System-wide compression : 전체적으로 일관된 staple line 형성이 가능하여 조직이 밀릴 염려가 없이 보다 나은 지혈이 가능함. </t>
  </si>
  <si>
    <t>십자성위재공업사</t>
  </si>
  <si>
    <t>서울대학교병원</t>
  </si>
  <si>
    <t>- 복강경 수술시 사용하는 거즈 (위암,자궁암,전립선암센터)
- 기존 4X4  Gauze를 반으로 잘라서 사용하고 있으나, 끝부분의 올이 풀려서 환자에게 이물질이 남아 감염의 우려가 있어서 신제품으로 대체함</t>
  </si>
  <si>
    <t>- 피부이식술 수술시 적당한 압력을 주어 피부이식이 잘 되도록 유지 
(골연부종양 &amp; 두경부종양클리닉 사용)</t>
  </si>
  <si>
    <t>- 소독된 비닐로서 소독이 어려운 초음파 Probe나 유방암 Gamma Detaction probe를 수술 필드에 사용시에 이용
1.복강경 수술에 사용하는 카메라 소독에 따른 수리비 발생 
  -  연간 3000만원 이상 수리비 발생 
  -  연간 2500만원 이상 비용 절감 효과 
2.기존 제품의 길이가 짧아 위암,대장암,간암 복강경 수술에 부적합.</t>
  </si>
  <si>
    <t>- 수술기구 Jaw 부분에 끼워서 사용할 수 있도록 만들어져 Suture의 Trauma를 막아주고, Prolene Suture를 사용할 경우 메모리 된 부분을 펴서 Surgeon으로 하여금 Handing하기가 용이하다.
1.기존 업체의 재고 부족과  납품 지연으로 수술에 지장을 줌 
2.기존 물품보다 가격이 저렴  (40,000원)</t>
  </si>
  <si>
    <t>(주) 에스앤지 바이오텍</t>
  </si>
  <si>
    <t>J5222090</t>
  </si>
  <si>
    <t>- 식도에 종양등의 원인으로 인해 협착된 병변을 확장시키기 위해 사용하는 STENT
- 본 제품은 악성,양성 및 선천성 기형에 의한 식도 폐색 및 누공(fistula)이 발생한 환자를 치료하기 위한 의료기구이며, 협착 부위의 개통성(patency)을 회복시켜,정상적으로 음식물을 섭취 할 수 있게 하는데 그 목적이 있고, 체내에 적응하여 인체와 동일하게 유지되어 기능을 할 수 있도록 제작된 제품이다.</t>
  </si>
  <si>
    <t>J5008004</t>
  </si>
  <si>
    <t>연세세브란스</t>
  </si>
  <si>
    <t>- 이 STENT는 악성과 양성 종양에 의한 담도협착의 고식적 치료와 혹은 천공폐쇄,이후의 누공 및 치료에 사용함.
- 타사의 제품과 동일하게 손으로 제작,가공하여 만들며 특별주문 시 타사보다 빠르게 제작가능(3일)하며 타사의 제품은 나이티놀 와이어에 테프론 코팅 재료를 사용하지만 본 제품은 나이티놀 와이어에 실리콘코팅을 사용하며 날개나 단이 끈어져 있는 구조등으로 migration이 현저히 적은 장점을 가지고 있습니다.</t>
  </si>
  <si>
    <t>한국애보트</t>
  </si>
  <si>
    <t>J5233140</t>
  </si>
  <si>
    <t>고대구로병원</t>
  </si>
  <si>
    <t>- 말초혈관 및 특히 무릎 아래 혈관의 통로를 확보하고 유지하는 목적으로 사용하는 스텐트.
- 본 제품은 세계 최초로 작은 혈관의 구조와 특성에 맞게 특별히 고안된 4Fr Sheath에 적용되는 Self-Expanding 스텐트로 직경 2mm에서 7mm 말초혈관 및 특히 무릎 아래 혈관의 통로를 확보하는데 용이한 장점이 있는 제품임.</t>
  </si>
  <si>
    <t>신촌세브란스병웡</t>
  </si>
  <si>
    <t>- 혈관의 폐색부위에 삽입하여 개통을 유지시키는 스텐트.
- 스텐트 설치 후 타 제품보다 우수한 유연성을 보이며, 이는 스텐트 이식으로 인해 나타날 수 있는 혈관의 변형이 더 적은 장점이 있는 제품임.</t>
  </si>
  <si>
    <t>ARITIUM MEDICAL CORPORATION</t>
  </si>
  <si>
    <t>J5505072</t>
  </si>
  <si>
    <t>- 장골동맥 및 신동맥등 분지혈관에 주로 사용되는 Premounted Balloon Expandable Stent Graft 임. 동(정)맥류 또는 가성 동(정)맥류의 경우 (Iliac artery,renal artery 등), 동정맥루 혹은 혈관 파열의 경우, 경경정맥간내문맥정맥단락술(TIPS) 시술 혹은 Revision의 경우 사용
- 본 제품은 장골동맥 및 신동맥등 분지혈관에 주로 사용되는 Premounted Balloon Expandable Stent Graft로 용도는 위와 같으며 우리병원에는 없는 제품임</t>
  </si>
  <si>
    <t>J4092276</t>
  </si>
  <si>
    <t>중앙대병원,
삼성서울병원 등</t>
  </si>
  <si>
    <t>- 본 제품은 작은 혈관 또는 말초혈관 또는 관상동맥의 중재 시술에 사용되는 1.9French 직경의 마이크로 카테터이다.
- 기존의 타사 동종제품보다 외경이 작아지면서 더 큰 내경까지 확보하고 있어 조영제와 색전물질 주입에 있어 이상적입니다. Radius Tip이 1.9Fr(0.63mm), Distal Shaft가 1.98Fr(0.66mm)로 굉장히 작은 Profile의 장점을 가지고 있어 목적하는 아주 작은 혈관까지 선택적으로 치료가 가능합니다.</t>
  </si>
  <si>
    <t>BIOTEQUE CORPORATION</t>
  </si>
  <si>
    <t>J4001003</t>
  </si>
  <si>
    <t>서울대학교병원,
신촌세브란스병원,
동국대병원,
일산병원</t>
  </si>
  <si>
    <t>- 조영제 및 약품을 주입하기 위하여 사용하는 혈관조영용 카테터
- 본 제품은 혈관을 따라 잘 삽입될 수 있도록 Hydrophilic Coating  처리가 되어있어 시술시 혈관 손상을 적게하며 타사 제품에 비해 Stiff하여 힘을 받아 병변에 도달하기에 좋아 시술에 용이한 장점이 있음.</t>
  </si>
  <si>
    <t>- 담도에서 담즙이 십이지장으로 빠지지 않아 질병이 생길 때 사용하는 다목적 배액용 카테터
- 재질이 Flexima로 되어 있어 환자의 고통을 최소한으로 하며 Abscess나 담즙을 효과적으로 몸 밖으로 빼어 낼 수 있음. 기존 동일 제품 (보험코드 J4033001)에서 제품 공정 과정 변동으로 단가 인하되어 신규 보험코드 (보험코드 J4033101)생성됨.</t>
  </si>
  <si>
    <t>J4035021</t>
  </si>
  <si>
    <t>- 신장에서 요관등이 막혀 정상적인 배뇨에 이상이 있을때 사용하는 배액용 카테터
- 재질이 Flexima로 되어 있어 환자의 고통을 최소한으로 하며 효과적으로 배뇨를 할 수 있음. 기존 동일 제품 (보험코드 J4035001)에서 제품 공정 과정 변동으로 단가 인하되어 신규 보험코드 (보험코드 J4035021)생성됨.</t>
  </si>
  <si>
    <t>J3001082</t>
  </si>
  <si>
    <t>- 본 제품은 작은 혈관 또는 말초혈관 또는 관상동맥의 중재 시술에 사용되며 내부출혈, 종양 또는 혈관병변 등에 혈액공급을 막기 위해 사용하는 영구색전 물질.
- 혈관의 기형 이나 출혈 등이 있을때 Embolization(색전)을 목적으로 사용하는 물질이며 제품 별 Particle의 크기가 다양하여 혈관상 이상의 적절한 폐색을 위하여 선택적으로 사용 할 수 있다.</t>
  </si>
  <si>
    <t>J3022202</t>
  </si>
  <si>
    <t>- 본 제품은 작은 혈관 또는 말초혈관 또는 관상동맥의 중재 시술에 사용되어 내부출혈,종양 또는 혈관병변 등에 공급되는 혈액을 막는데 사용하는 영구색전물질.
- 다양한 병변에 적합하게 다양한 길이와 직경의 품목을 개발하여 기존 제품에 추가하였습니다.</t>
  </si>
  <si>
    <t>- 본 제품은 작은 혈관 또는 말초혈관 또는 관상동맥의 중재 시술에 사용되어 내부출혈, 종양 또는 혈관병변 등에 공급되는 혈액을 막는데 사용하는 영구 색전물질.
- 기존 사용되던 018 Size EMBOLIZATION MICROCOIL TORNADO J3031002 과 유사제품 이고 035 Size가 추가 되었습니다. Size를 선택적으로 사용할수 있어 시술비용,시간을 줄일수 있습니다.</t>
  </si>
  <si>
    <t>J3031202</t>
  </si>
  <si>
    <t>J4032012</t>
  </si>
  <si>
    <t>- PTBD 또는 PCD drainage용으로 사용되는 배약 Catheter
- 본 제품은 배액의 생명인 side-hole이 크고 pig-tail 형태로 말렸을 경우도 꺽임이 없어 배액이 수월합니다. 또한 Hydophilic(친수성) 코팅으로 인하여 부드럽게 인체에 삽입할 수 있고 액체를 배액하는데 최상의 조건을 가지고 있습니다.</t>
  </si>
  <si>
    <t>J6014102</t>
  </si>
  <si>
    <t>- 카테터를 원하는 부위의 혈관까지 잘 자리 잡고 유도한다.
- 카테터를 원하는 부위의 병변까지 유도하기 위하여 본 제품은 stiff하여 profile이 큰 device의 진입이 용이하다.</t>
  </si>
  <si>
    <t>J0001113</t>
  </si>
  <si>
    <t>인천성모병원</t>
  </si>
  <si>
    <t>- 본 제품은 중재적 시술 시 발생하는 혈전이 Pulmonary Vein으로 날아가 혈관을 폐쇄시키는 것을 방지하는 기구이다.
- 본 제품은 중재적 시술 시 발생하는 혈전이 Pulmonary Vein으로 날아가 혈관을 폐쇄시키는 것을 방지하는 기구로서 Femoral 이나 Jugular 양방향으로 삽이이 가능하고 또한 기존의 다른 유사품에 비해서 제품삽입 시 필요한 Sheath의 직경이 가장 작다는 특징을 가지고 있다.</t>
  </si>
  <si>
    <t>J4205010</t>
  </si>
  <si>
    <t>- 항암제투여(Chemotherapy), 약물투여(Drug administration), TPN 등의 용도로 사용하는 제품.
- 항암제, 항생제, TPN 등이 필요한 환자에게 사용하는 진료재료로 약물 배출 시 포트내 회전이 가능하여 찌꺼기가 생기지 않고 300PSI(pound per square inch)의 압력을 견딜 수 있어 CT 조영제 주입 시 고압주입이 가능한 장점이 있음.</t>
  </si>
  <si>
    <t>HANGZHOU ALICON PHARM ACI&amp;TEC CO.LTD</t>
  </si>
  <si>
    <t>J3206070</t>
  </si>
  <si>
    <t>- 병변부위 혈관의 단기색전을 위해 사용하는 Gelatin Sponge Particle.
- 본 제품은 흡수성 색전물질로 색전을 원하는 혈관 Size에 따라 적합한 Particle Size를 시술자가 선택하여 사용할 수 있으며 감마소독이 되어 있는 완제품의 형태 이어서 기존 사용제품에 비해 Aseptic하고 감염의 우려가 적은 장점이 있음.</t>
  </si>
  <si>
    <t>NAVILYST  MEDICAL</t>
  </si>
  <si>
    <t>J5011011</t>
  </si>
  <si>
    <t>신촌세브란스병원</t>
  </si>
  <si>
    <t>- 21gauge needle을 따라서 안내철사 또는 카테터를 혈관에 경피적으로 시술하기 위해 사용하는 제품.
- 소아 또는 혈관을 Puncture 할때 사용하는 21gage needle로 구성된 기구로 중재적 시술 시 가장 기초적인 전 단계로 일반적인 19gage needle로 수차례 천자를 시도할때보다 혈관의 DAMAGE를 최소화하면서 조식외상을 최소화하면서 전반적인 출혈을 감소시킨다. 타사에 없는 4Fr도 있어 소아환자에게 DAMAGE를 줄일수 있고 Dilator와 Introducer 간의 전환이 용이하며 Dilator는 혈관에 타사보다 부드럽게 들어 가는 장점이 있음.</t>
  </si>
  <si>
    <t>SIRABE MICRO CATHETER</t>
  </si>
  <si>
    <t>Piolax Medical Devices. Inc</t>
  </si>
  <si>
    <t>J4092074</t>
  </si>
  <si>
    <t>- 본 제품은 작은 혈관 또는 말초혈관 또는 관상동맥의 중재 시술에 사용되는 2.2French(내부직경 0.021inch) 및 2.8French(내부직경 0.025inch) 직경의 마이크로 카테터이다.
- 카테터 shaft 부분에 친수성 코팅 되어있으며, shaft 내부가 브레이드(braided) 되어있어 카테터의 튀틀림을 방지한다. 그리고 내부직경이 0.021inch, 0.025inch로, 다양한 종류의 색전술용 코일 및 적합한 크기의 색전술용 입자 또는 색전술용 도구를 수용할 수 있다.</t>
  </si>
  <si>
    <t>RAINBOW MICRO GUIDE WIRE</t>
  </si>
  <si>
    <t>J6032074</t>
  </si>
  <si>
    <t>- 본 제품은 X-선 관측을 위한 부위에 조영제를 주입하거나 색전을 제거하기 위해 사용하는 카테터를 안내하기 위한 사용하는 Micro Guide Wire.
- 기존 WIRE와 달리 제품의 우수한 Torqueability, Shapeablity, Visibility, Trackability, Durability 등을 높여 어떠한 혈관 벽에도 손상을 주지 않고 안전하게 환자의 혈관 상태에 따라 다양하게 시술 할 수 있다.</t>
  </si>
  <si>
    <t xml:space="preserve">- Sonicision ultrasound dissector 의 베터리
- 초음파 수술 에너지 기구의 일부로 직경 5mm 미만의 혈관 및 조직의 결찰 및 박리에 사용하는 말단 도구에 장착하여 사용하는 Generator와 Battery (100회 사용 가능) </t>
  </si>
  <si>
    <t xml:space="preserve">- Sonicision ultrasound dissector 의 구동장치
- 초음파 수술 에너지 기구의 일부로 직경 5mm 미만의 혈관 및 조직의 결찰 및 박리에 사용하는 말단 도구에 장착하여 사용하는 Generator와 Battery (100회 사용 가능) </t>
  </si>
  <si>
    <t>BM2402DU</t>
  </si>
  <si>
    <t>서울대병원,
삼성서울병원,
서울아산병원,
연세세브란스,
전남대병원,
아주대병원 등</t>
  </si>
  <si>
    <t xml:space="preserve">- 복강경 수술시 초음파 에너지 수술 장비로 직경 5mm 미만읜 혈관 및 조직의 결찰 및 박리에 사용하는 기구 
1. 편리함 :무선이란 움직임이 자유롭고 두개의 파워세팅이 버튼 하나로 되어있어 버튼사용의 혼동을 최소화
2. 빠르고 간단한 준비
3. 수술시야 확보 용이 및 수술시간 단축 : Plume 발생이 적어 시야를 가리지 않아 정확한 application을 할 수 있으며 dissection 속도가 빠름
4. 적은 조직손상 : Active blade cool down time 빠름 </t>
  </si>
  <si>
    <t>MENTOR MEDICAL SYSTEMS B.V</t>
  </si>
  <si>
    <t>건국대병원,
강북삼성병원</t>
  </si>
  <si>
    <t>- 유방암 수술후 재건수술용
- 신청재료인 CPG는 원내 사용중인 ROUND에 제품에서 발생될 수 있는 구형구축 발생률이 낮아 환자에게 안전하게 사용될 수 있습니다. 개개인 여성의 가슴 크기, 간격, 모양 등이 모두 다르기 때문에 만족도나 일정 수준 이상의 결과를 기대하기 어려웠으나 CPG는 폭, 높이, PROJECTION 정점의 위치까지 계산하여 IMPLANT SELECTION 이 가능하며 인체공학적인 형상을 가지고 있어 자연스러운 가슴 모양으로 재건 될 수 있도록 해 줍니다.</t>
  </si>
  <si>
    <t>jiangsu yaohua medical</t>
  </si>
  <si>
    <t>- 객담을 스스로 뱉을수 없는 환자에게 suction 기를 이용하여 카테터로 흡인하여 환자의 객담을 추출하는 기구</t>
  </si>
  <si>
    <t>㈜그린메디칼써플라이</t>
  </si>
  <si>
    <t>J7001003</t>
  </si>
  <si>
    <t>고대구로병원,
부산백병원,
동아대병원,
경상대병원,
울산대병원</t>
  </si>
  <si>
    <t>- 지속적인 항암제, 영양수액(Neutrition), 약물(Medication), 수혈 등이 필요한 환자가 있는 경우 말초 혈관 이용 시 혈관에 손상을 가져와 이에 따른 불편함을 해소하기 위해 몸에 Port를 심고 처치할 때 사용하는 제품으로서 Needle의 끝부분이 Port의 Silicon Septum을 상하지 않게 특수하게 Cutting 되어있으며, 19G, 20G, 22G 등 사이즈가 있습니다. 또한 Side Port 부분이 일체형으로 되어있어 감염(Infection)의 위험을 최소화 하였습니다.
- 현 사용 제품이 문제 발생: Blood clot 발생, Needle에 연결된 줄이 꼬여 약물이 원활하게 들어가지 않음.</t>
  </si>
  <si>
    <t>MICROAIRE</t>
  </si>
  <si>
    <t>BM3001AO</t>
  </si>
  <si>
    <t>차병원,
백병원,
세브란스병원</t>
  </si>
  <si>
    <t>- 암 환자의 고관절, 슬관절 치촨술, 골수강내 고정술, 사지 구제술 등 뼈 관련 수술을 할때, 나오는 불술문의 감염위험성, tumor contamination 예방하기 위하여 사용하는 세척용 기구입니다.
- 기존에 사용하던 기기는 처방이 안되어 환자에게 수가를 내리지 못하였습니다. 해당 제품은 코드가 있어 환자에게 사용한 물품에 대해서 수가를 내릴 수 있습니다.</t>
  </si>
  <si>
    <t>TEKNIMED S.A</t>
  </si>
  <si>
    <t>E5002051</t>
  </si>
  <si>
    <t>서울대학교병원,
삼성서울병원,
서울아산병원,
분당서울대병원,
서울보라매병원</t>
  </si>
  <si>
    <t>- 골시멘트인 Gentafix 는 용액과 분말로 구성되어 있으며 사용자가 쉽게 사용할 수 있게 만들어져 있습니다. 이 Acrylic Bone Cements는 인공 삽입 물을 환자의 뼈에 고정하기 위하여 사용 되는 Bone Void Filler용 골 시멘트이며 특성으로는 손으로 삽입이 가능합니다.</t>
  </si>
  <si>
    <t>E5100051</t>
  </si>
  <si>
    <t>- Spinefix는골절된 뼈 결함 부위의 bone void filler(골 충전재)로서 사용하기 위한 기능을 갖추고 있으며, HA 입자들은 뼈 생성에 대한 반응을 촉진시킴으로써 골유전 특성을 강화시키는 특성을 갖습니다.</t>
  </si>
  <si>
    <t>YUEQINE   LONTERM MEDICAL</t>
  </si>
  <si>
    <t>고려대학교병원,
강남차병원 외</t>
  </si>
  <si>
    <t>- 카테터, 수액튜브, 의약품 주입용기구, Extension Tubing, 기타 의료기기의 겉 표면에 씌우거나 주변에 부착되어 환자 또는 사용상의 부주의에 의해 의료기기가 이동하거나 체외로 빠져나오는 것을 방지하도록 이를 고정시킴.
- 조작이 간편하고 접착력이 우수하며 외부로부터 방수가 되며 패드의 통기성이 좋으며 피부손상을 방지하고 조직의 보호성이 우수. 기존의 제품이 피부 자극이 심해 사용할 수 없던 환자에게 사용한 결과 자극이 없어 신청함.</t>
  </si>
  <si>
    <t>(주)유원메디텍</t>
  </si>
  <si>
    <t>서울대학교병원
서울삼성병원
서울성모병원</t>
  </si>
  <si>
    <t>ACE LOCK</t>
  </si>
  <si>
    <t>epidural</t>
  </si>
  <si>
    <t>에이스메디칼</t>
  </si>
  <si>
    <t>BJ1001CO</t>
  </si>
  <si>
    <t xml:space="preserve">- epidural catheter를 환자의 등에 고정하여 환부의 압박방지, 연결관의 고정 및 꺽임방지등을 위해 사용하는 고정용 PATCH입니다. 사용이 간편하여 연결관 고정시키는 시간을 감소시켜 줄 뿐만 아니라, 
고정후 안정성 및 높은 접착력으로 고정부위의 2차 감염방지 및 장시간 고정이 가능합니다. </t>
  </si>
  <si>
    <t>Edwards Lifesciences</t>
  </si>
  <si>
    <t>J4120031</t>
  </si>
  <si>
    <t>서울아산병원,
연세세브란스</t>
  </si>
  <si>
    <t>- 본 제품은 Invasive Hemodynamic Monitoring을 하기 위해 삽입한 PA Catheter, Central Venous Catheter and Aterial Line등에 연결하여 Pulmonary Pressure, Central Venous Pressure, Intra-Aterial, Intra-Cardiac Pressure, Intra-Cranial pressure Intrauterine Pressure를 측정하기 위하여 환자 감시 장치와 연결되는 1회용 소모품입니다.  현재 사용하고 있는 presep-catheter에 연결하여 ScVO2를 감시하기 위해 꼭 필요한 소모품입니다.
- EV1000장비 사용시  presep-catheter에 연결하여 ScVO2를 감시하기 위해 꼭 필요한 소모품입니다.(타사 제품은 호환이 안됩니다.)</t>
  </si>
  <si>
    <t>SMITH MEDICAL INTERNATIONAL LIMITED</t>
  </si>
  <si>
    <t>BJ4810LD</t>
  </si>
  <si>
    <t>서울대학교병원,
삼성서울병원</t>
  </si>
  <si>
    <t xml:space="preserve">- CSE(combined spinal epidural) SYSTEM은 spinal needle 과 epidural catheter가 함께 구성된 제품으로 척추 마취와 경막외 마취의 장점만을 택하여 수술중에는 효과적으로 척추 마취와 경막외 마취를 시행하고 수술 시간의 연장되거나 수술후 통증 치료가 필요한 경우에는 추가 주입을 할 수 있도록 사용되는 마취 킷트입니다.  </t>
  </si>
  <si>
    <t>SurgiCore Co., Lte</t>
  </si>
  <si>
    <t>M2054038</t>
  </si>
  <si>
    <t>고대안암병원,
서울삼성병원,
건국대병원</t>
  </si>
  <si>
    <t>신청자</t>
  </si>
  <si>
    <t>경쟁제품 검토</t>
  </si>
  <si>
    <t>M2055024</t>
  </si>
  <si>
    <t>- 일반적인 개복수술이나 복강경하 수술에 있어서 시술할 부위에 최소한의 절개를 하여 시야를 확보함으로써 빠르고 간편하게 수술을 시행할 수 있도록 도와주는 일회용 기구입니다. 또한 절개면을 외부감염으로부터 안전하게 보호해 줄뿐만 아니라 수술 후 추출물을 간단하고 간편하게 추출하고 봉합부위를 최소화 할 수 있습니다.
- 국내 제품이며  경쟁사보다 다양한 규격으로 폭넓은 사용이 가능합니다.</t>
  </si>
  <si>
    <t>이승덕</t>
  </si>
  <si>
    <t>1943GB:7.5*10cm</t>
  </si>
  <si>
    <t>서울대병원,
고려대병원,
상계백병원 등</t>
  </si>
  <si>
    <t xml:space="preserve">- 간절제면, 트라우마에 의한 조직 손상부위, 혈관봉합 부위, 흉부 Sternum부위에 Oozing이나 Bleeding 발생부위에 붙여서 지혈하는 데 사용합니다.  </t>
  </si>
  <si>
    <t>김영규</t>
  </si>
  <si>
    <t>기존 SURGICEL, SURGICEL Fibrillar 제품의 개선품으로 종전 제품과 병용</t>
  </si>
  <si>
    <t>1946M:15*22.5cm</t>
  </si>
  <si>
    <t>기존 SURGICEL, SURGICEL Fibrillar 제품의 개선품으로 종전 제품과 병용(사이즈 추가)</t>
  </si>
  <si>
    <t>서울대병원,
삼성서울병원,
서울성모병원,
고려대병원,
신촌세브란스병원</t>
  </si>
  <si>
    <t>- 보습화장품류
- sorafenib 사용 후 발생할 수 있는 HFSR 치료 및 예방에 사용하기 위함.</t>
  </si>
  <si>
    <t>변보영</t>
  </si>
  <si>
    <t>일반 보습제류와 달리 넥사바의 HFSR 에 획기적인 효과를 보임(경쟁제품 없음)</t>
  </si>
  <si>
    <t>한명숙</t>
  </si>
  <si>
    <t>INFU-GREEN, I.V flow control line 등 기존 투명 라인에 헝겊이나 은박지, 비닐 등을 감싸 차광 하던 문제를 해소함</t>
  </si>
  <si>
    <t>정유석</t>
  </si>
  <si>
    <t>HYALOBARRIER GEL 에 비해 고점도, 고분자량 성분으로 도포시 흐름이 방지</t>
  </si>
  <si>
    <t>이란</t>
  </si>
  <si>
    <t>곽호신</t>
  </si>
  <si>
    <t>비브라운의 HISTOACRYL (55,000원) 대비 얇은 팁과 뭉툭한 팁의 활용성이 좋으며, 발열이 적으며, 두피에 적용이 가능함
기존의 Dermabond 와 Histoacryl 의 장단점을 보완한 제품임</t>
  </si>
  <si>
    <t>박성찬</t>
  </si>
  <si>
    <t>수입제품인 sorbact 대비 가격이 저렴(20% 이상) 탄력성, 접착성, 통기성 뛰어남</t>
  </si>
  <si>
    <t>장경숙</t>
  </si>
  <si>
    <t>현재 사용중인 Surgical Loop.MAXI 대비 저렴
병용이나 대체 사용 가능</t>
  </si>
  <si>
    <t>석수지</t>
  </si>
  <si>
    <t>Lacrimal intubation set 이라는 동가격의 제품이 있으나 끝부분이 둥글어 환자에게 유리한 제품은 신청 제품 뿐임</t>
  </si>
  <si>
    <t>우리메디칼, 비브라운, 코비디엔, 아이리 등의 silk 제품군이 있으며, 보험급여 상한가는 3,990~9,390원으로 다양함</t>
  </si>
  <si>
    <t>안과용의 미세봉합사로 사용량이 적고, 타회사 제품은 수입되지 않고 있음</t>
  </si>
  <si>
    <t>김미영</t>
  </si>
  <si>
    <t>경쟁제품 없음</t>
  </si>
  <si>
    <t>김현범</t>
  </si>
  <si>
    <t>이연옥</t>
  </si>
  <si>
    <t>기존 니찌방 등 지혈밴드 대비 가격 저렴</t>
  </si>
  <si>
    <t>Harmonic Ace shears 의 개선품이며 종전 제품 대체</t>
  </si>
  <si>
    <t>이진구</t>
  </si>
  <si>
    <t>류동진</t>
  </si>
  <si>
    <t>피지오겔크림, 세타필AD모이스춰라이징 등</t>
  </si>
  <si>
    <t>윤상수</t>
  </si>
  <si>
    <t>김영우</t>
  </si>
  <si>
    <t>정소연</t>
  </si>
  <si>
    <t>조성숙</t>
  </si>
  <si>
    <t>백선화</t>
  </si>
  <si>
    <t>김문수</t>
  </si>
  <si>
    <t>정미정</t>
  </si>
  <si>
    <t>엄우식</t>
  </si>
  <si>
    <t>이종목</t>
  </si>
  <si>
    <t>22G</t>
  </si>
  <si>
    <t>7.5</t>
  </si>
  <si>
    <t>25G</t>
  </si>
  <si>
    <t>18G</t>
  </si>
  <si>
    <t>20G</t>
  </si>
  <si>
    <t>23G</t>
  </si>
  <si>
    <t>성인용</t>
  </si>
  <si>
    <t>4"</t>
  </si>
  <si>
    <t>1"</t>
  </si>
  <si>
    <t>3M</t>
  </si>
  <si>
    <t>1cc</t>
  </si>
  <si>
    <t>3cc</t>
  </si>
  <si>
    <t>5cc</t>
  </si>
  <si>
    <t>10cc</t>
  </si>
  <si>
    <t>24G</t>
  </si>
  <si>
    <t>6</t>
  </si>
  <si>
    <t>6.5</t>
  </si>
  <si>
    <t>7</t>
  </si>
  <si>
    <t>두원</t>
  </si>
  <si>
    <t>18fr</t>
  </si>
  <si>
    <t>14fr</t>
  </si>
  <si>
    <t>12fr</t>
  </si>
  <si>
    <t>협성</t>
  </si>
  <si>
    <t>□ 의료소모품 구매계약 예정 내역</t>
    <phoneticPr fontId="38" type="noConversion"/>
  </si>
  <si>
    <t>2*2*8P</t>
  </si>
  <si>
    <t>4*4*8P</t>
  </si>
  <si>
    <t>4*8*4P</t>
  </si>
  <si>
    <t>90cm</t>
  </si>
  <si>
    <t>1호</t>
  </si>
  <si>
    <t>4X3</t>
  </si>
  <si>
    <t>중</t>
  </si>
  <si>
    <t>20cc</t>
  </si>
  <si>
    <t>30cc</t>
  </si>
  <si>
    <t>60cc</t>
  </si>
  <si>
    <t>19G</t>
  </si>
  <si>
    <t>고리형</t>
  </si>
  <si>
    <t>26fr</t>
  </si>
  <si>
    <t>6fr</t>
  </si>
  <si>
    <t>7fr</t>
  </si>
  <si>
    <t>남</t>
  </si>
  <si>
    <t>팔뚝형</t>
  </si>
  <si>
    <t>7X7</t>
  </si>
  <si>
    <t>120g</t>
  </si>
  <si>
    <t>16fr</t>
  </si>
  <si>
    <t>20fr</t>
  </si>
  <si>
    <t>22fr</t>
  </si>
  <si>
    <t>24fr</t>
  </si>
  <si>
    <t>2L</t>
  </si>
  <si>
    <t xml:space="preserve">210X140X30 </t>
  </si>
  <si>
    <t>57X30</t>
  </si>
  <si>
    <t>사각</t>
  </si>
  <si>
    <t>6X11</t>
  </si>
  <si>
    <t>796T</t>
  </si>
  <si>
    <t>28G</t>
  </si>
  <si>
    <t>11</t>
  </si>
  <si>
    <t>100t</t>
  </si>
  <si>
    <t>20g</t>
  </si>
  <si>
    <t>통</t>
  </si>
  <si>
    <t>갑</t>
  </si>
  <si>
    <t>Roll</t>
  </si>
  <si>
    <t>대한위재</t>
  </si>
  <si>
    <t>BOX 100개 / BD</t>
  </si>
  <si>
    <t>BOX 100개 / 성심</t>
  </si>
  <si>
    <t>BOX 50개 / 성심</t>
  </si>
  <si>
    <t>BOX 25개 / 성심</t>
  </si>
  <si>
    <t>통 100개 / CPL</t>
  </si>
  <si>
    <t>모우메디칼</t>
  </si>
  <si>
    <t>세운메디칼</t>
  </si>
  <si>
    <t>BOX 50개 / 가주메디칼</t>
  </si>
  <si>
    <t>신원메드</t>
  </si>
  <si>
    <t>BOX 100개 / 세운메디칼</t>
  </si>
  <si>
    <t>BOX 50개 / 세운메디칼</t>
  </si>
  <si>
    <t>동일제도사</t>
  </si>
  <si>
    <t>현대산업</t>
  </si>
  <si>
    <t>태양메디텍</t>
  </si>
  <si>
    <t>마이크로라이프</t>
  </si>
  <si>
    <t>브라운</t>
  </si>
  <si>
    <t>BOX 60갑 / 밴드골드</t>
  </si>
  <si>
    <t>모아랩</t>
  </si>
  <si>
    <t>PACK 10개 / 세운메디칼</t>
  </si>
  <si>
    <t>한진</t>
  </si>
  <si>
    <t>BOX 12개 / 지오코스메틱</t>
  </si>
  <si>
    <t>BOX 50개 / 유신메디칼교역</t>
  </si>
  <si>
    <t>BOX 10개 / 유신메디칼교역</t>
  </si>
  <si>
    <t>BOX 50개 / 협성</t>
  </si>
  <si>
    <t>광명기록지</t>
  </si>
  <si>
    <t>BOX 10롤 / 광명기록지</t>
  </si>
  <si>
    <t>USA</t>
  </si>
  <si>
    <t>Bio S.B메디칼</t>
  </si>
  <si>
    <t>고려랩웨어</t>
  </si>
  <si>
    <t>씨엠덱</t>
  </si>
  <si>
    <t>BOX  10개 / UNOMEDKAL</t>
  </si>
  <si>
    <t>PACK 10개 / 협성</t>
  </si>
  <si>
    <t>대신전자</t>
  </si>
  <si>
    <t>BOX  50개 / 유신메디칼</t>
  </si>
  <si>
    <t>BOX 100개 / 협성</t>
  </si>
  <si>
    <t>모아</t>
  </si>
  <si>
    <t>통 100개 / AILEE</t>
  </si>
  <si>
    <t>BOX 2통</t>
  </si>
  <si>
    <t>7.5*215cm</t>
  </si>
  <si>
    <t>10*215cm</t>
  </si>
  <si>
    <t>15*215cm</t>
  </si>
  <si>
    <t>구분</t>
    <phoneticPr fontId="38" type="noConversion"/>
  </si>
  <si>
    <t>2017년 사용량</t>
    <phoneticPr fontId="18" type="noConversion"/>
  </si>
  <si>
    <t xml:space="preserve">3 - Way </t>
    <phoneticPr fontId="18" type="noConversion"/>
  </si>
  <si>
    <t>BOX 100개 / 성원메디칼</t>
    <phoneticPr fontId="18" type="noConversion"/>
  </si>
  <si>
    <t xml:space="preserve">Air-Way(노랑) </t>
    <phoneticPr fontId="18" type="noConversion"/>
  </si>
  <si>
    <t xml:space="preserve">Air-Way(주황) </t>
    <phoneticPr fontId="18" type="noConversion"/>
  </si>
  <si>
    <t xml:space="preserve">Air-Way(초록) </t>
    <phoneticPr fontId="18" type="noConversion"/>
  </si>
  <si>
    <t xml:space="preserve">Angio Catheter 18G </t>
    <phoneticPr fontId="18" type="noConversion"/>
  </si>
  <si>
    <t>18G</t>
    <phoneticPr fontId="18" type="noConversion"/>
  </si>
  <si>
    <t>통</t>
    <phoneticPr fontId="18" type="noConversion"/>
  </si>
  <si>
    <t>통 50개 / 경기의료공업</t>
    <phoneticPr fontId="18" type="noConversion"/>
  </si>
  <si>
    <t xml:space="preserve">Angio Catheter 20G </t>
    <phoneticPr fontId="18" type="noConversion"/>
  </si>
  <si>
    <t>20G</t>
    <phoneticPr fontId="18" type="noConversion"/>
  </si>
  <si>
    <t xml:space="preserve">Angio Catheter 22G </t>
    <phoneticPr fontId="18" type="noConversion"/>
  </si>
  <si>
    <t>22G</t>
    <phoneticPr fontId="18" type="noConversion"/>
  </si>
  <si>
    <t xml:space="preserve">Angio Catheter 24G </t>
    <phoneticPr fontId="18" type="noConversion"/>
  </si>
  <si>
    <t>24G</t>
    <phoneticPr fontId="18" type="noConversion"/>
  </si>
  <si>
    <t xml:space="preserve">Auto Indigator </t>
    <phoneticPr fontId="18" type="noConversion"/>
  </si>
  <si>
    <t xml:space="preserve">BST Stick (스트립) </t>
    <phoneticPr fontId="18" type="noConversion"/>
  </si>
  <si>
    <t xml:space="preserve">Cotton ball </t>
    <phoneticPr fontId="18" type="noConversion"/>
  </si>
  <si>
    <t xml:space="preserve">Cotton(절단솜) </t>
    <phoneticPr fontId="18" type="noConversion"/>
  </si>
  <si>
    <t xml:space="preserve">CVP set (C-LINE set) </t>
    <phoneticPr fontId="18" type="noConversion"/>
  </si>
  <si>
    <t>set</t>
    <phoneticPr fontId="18" type="noConversion"/>
  </si>
  <si>
    <t>ARROW</t>
    <phoneticPr fontId="18" type="noConversion"/>
  </si>
  <si>
    <t xml:space="preserve">D - Needle 18G </t>
    <phoneticPr fontId="18" type="noConversion"/>
  </si>
  <si>
    <t xml:space="preserve">D - Needle 19G </t>
    <phoneticPr fontId="18" type="noConversion"/>
  </si>
  <si>
    <t>D - Needle 20G</t>
    <phoneticPr fontId="18" type="noConversion"/>
  </si>
  <si>
    <t>D - Needle 21G</t>
    <phoneticPr fontId="18" type="noConversion"/>
  </si>
  <si>
    <t>D - Needle 22G</t>
    <phoneticPr fontId="18" type="noConversion"/>
  </si>
  <si>
    <t>D - Needle 23G</t>
    <phoneticPr fontId="18" type="noConversion"/>
  </si>
  <si>
    <t>D - Needle 24G</t>
    <phoneticPr fontId="18" type="noConversion"/>
  </si>
  <si>
    <t>통 100개 / CPL</t>
    <phoneticPr fontId="18" type="noConversion"/>
  </si>
  <si>
    <t>D - Needle 25G</t>
    <phoneticPr fontId="18" type="noConversion"/>
  </si>
  <si>
    <t xml:space="preserve">DISPOSABLE MASK </t>
    <phoneticPr fontId="18" type="noConversion"/>
  </si>
  <si>
    <t>SURGICAL</t>
    <phoneticPr fontId="18" type="noConversion"/>
  </si>
  <si>
    <t>KM</t>
    <phoneticPr fontId="18" type="noConversion"/>
  </si>
  <si>
    <t xml:space="preserve">E/B(탄력붕대) 2" </t>
    <phoneticPr fontId="18" type="noConversion"/>
  </si>
  <si>
    <t>5*215cm</t>
    <phoneticPr fontId="18" type="noConversion"/>
  </si>
  <si>
    <t>PACK 12개 / 승원메디칼</t>
    <phoneticPr fontId="18" type="noConversion"/>
  </si>
  <si>
    <t xml:space="preserve">E/B(탄력붕대) 3" </t>
    <phoneticPr fontId="18" type="noConversion"/>
  </si>
  <si>
    <t xml:space="preserve">E/B(탄력붕대) 4" </t>
    <phoneticPr fontId="18" type="noConversion"/>
  </si>
  <si>
    <t xml:space="preserve">E/B(탄력붕대) 6" </t>
    <phoneticPr fontId="18" type="noConversion"/>
  </si>
  <si>
    <t xml:space="preserve">EKG electrode(2223) </t>
    <phoneticPr fontId="18" type="noConversion"/>
  </si>
  <si>
    <t xml:space="preserve">EKG 용지 </t>
    <phoneticPr fontId="18" type="noConversion"/>
  </si>
  <si>
    <t xml:space="preserve">Endo Tracheal Tube 6 </t>
    <phoneticPr fontId="18" type="noConversion"/>
  </si>
  <si>
    <t xml:space="preserve">Endo Tracheal Tube 6.5 </t>
    <phoneticPr fontId="18" type="noConversion"/>
  </si>
  <si>
    <t>Endo Tracheal Tube 7</t>
    <phoneticPr fontId="18" type="noConversion"/>
  </si>
  <si>
    <t>Endo Tracheal Tube 7.5</t>
    <phoneticPr fontId="18" type="noConversion"/>
  </si>
  <si>
    <t xml:space="preserve">E-O Gas Indigator </t>
    <phoneticPr fontId="18" type="noConversion"/>
  </si>
  <si>
    <t xml:space="preserve">Extension Tube(수액연결관) </t>
    <phoneticPr fontId="18" type="noConversion"/>
  </si>
  <si>
    <t>PACK 50개 / 신창메디칼</t>
    <phoneticPr fontId="18" type="noConversion"/>
  </si>
  <si>
    <t xml:space="preserve">Feeding bag </t>
    <phoneticPr fontId="18" type="noConversion"/>
  </si>
  <si>
    <t>BOX 50개 / 협성메디칼</t>
    <phoneticPr fontId="18" type="noConversion"/>
  </si>
  <si>
    <t xml:space="preserve">FES패드(1조2개) </t>
    <phoneticPr fontId="18" type="noConversion"/>
  </si>
  <si>
    <t xml:space="preserve">Fix roll </t>
    <phoneticPr fontId="18" type="noConversion"/>
  </si>
  <si>
    <t>밴드골드</t>
    <phoneticPr fontId="18" type="noConversion"/>
  </si>
  <si>
    <t xml:space="preserve">Foley catheter (2way) 14fr </t>
    <phoneticPr fontId="18" type="noConversion"/>
  </si>
  <si>
    <t xml:space="preserve">Foley catheter (2way) 16fr </t>
    <phoneticPr fontId="18" type="noConversion"/>
  </si>
  <si>
    <t xml:space="preserve">Foley catheter (2way) 18fr </t>
    <phoneticPr fontId="18" type="noConversion"/>
  </si>
  <si>
    <t xml:space="preserve">Foley catheter (2way) 20fr </t>
    <phoneticPr fontId="18" type="noConversion"/>
  </si>
  <si>
    <t xml:space="preserve">Foley catheter (2way) 22fr </t>
    <phoneticPr fontId="18" type="noConversion"/>
  </si>
  <si>
    <t xml:space="preserve">Foley catheter (2way) 24fr </t>
    <phoneticPr fontId="18" type="noConversion"/>
  </si>
  <si>
    <t xml:space="preserve">French Catheter (Suction Catheter) 12fr </t>
    <phoneticPr fontId="18" type="noConversion"/>
  </si>
  <si>
    <t xml:space="preserve">French Catheter (Suction Catheter) 14fr </t>
    <phoneticPr fontId="18" type="noConversion"/>
  </si>
  <si>
    <t xml:space="preserve">GAUZE 2*2*8P </t>
    <phoneticPr fontId="18" type="noConversion"/>
  </si>
  <si>
    <t xml:space="preserve">GAUZE 4*4*8P </t>
    <phoneticPr fontId="18" type="noConversion"/>
  </si>
  <si>
    <t xml:space="preserve">GAUZE 4*8*4P </t>
    <phoneticPr fontId="18" type="noConversion"/>
  </si>
  <si>
    <t xml:space="preserve">Glove(Double Safe) L </t>
    <phoneticPr fontId="18" type="noConversion"/>
  </si>
  <si>
    <t xml:space="preserve">Glove(Double Safe) M </t>
    <phoneticPr fontId="18" type="noConversion"/>
  </si>
  <si>
    <t>M</t>
    <phoneticPr fontId="18" type="noConversion"/>
  </si>
  <si>
    <t xml:space="preserve">Glove(Double Safe) S  </t>
    <phoneticPr fontId="18" type="noConversion"/>
  </si>
  <si>
    <t>S</t>
    <phoneticPr fontId="18" type="noConversion"/>
  </si>
  <si>
    <t xml:space="preserve">Hot &amp; Cold Pack </t>
    <phoneticPr fontId="18" type="noConversion"/>
  </si>
  <si>
    <t xml:space="preserve">Insulin Syringe 1cc </t>
    <phoneticPr fontId="18" type="noConversion"/>
  </si>
  <si>
    <t>1CC*31G*8MM</t>
    <phoneticPr fontId="18" type="noConversion"/>
  </si>
  <si>
    <t>BOX</t>
    <phoneticPr fontId="18" type="noConversion"/>
  </si>
  <si>
    <t>필텍</t>
    <phoneticPr fontId="18" type="noConversion"/>
  </si>
  <si>
    <t xml:space="preserve">IR전구(적외선램프) </t>
    <phoneticPr fontId="18" type="noConversion"/>
  </si>
  <si>
    <t>250W</t>
    <phoneticPr fontId="18" type="noConversion"/>
  </si>
  <si>
    <t>필립스</t>
    <phoneticPr fontId="18" type="noConversion"/>
  </si>
  <si>
    <t xml:space="preserve">IV Set (수액셋트) </t>
    <phoneticPr fontId="18" type="noConversion"/>
  </si>
  <si>
    <t>PACK 50개 / 두원</t>
  </si>
  <si>
    <t xml:space="preserve">K-K GEL </t>
    <phoneticPr fontId="18" type="noConversion"/>
  </si>
  <si>
    <t xml:space="preserve">Levin Tube 14fr </t>
    <phoneticPr fontId="18" type="noConversion"/>
  </si>
  <si>
    <t xml:space="preserve">Levin Tube 16fr </t>
    <phoneticPr fontId="18" type="noConversion"/>
  </si>
  <si>
    <t xml:space="preserve">Levin Tube 18fr </t>
    <phoneticPr fontId="18" type="noConversion"/>
  </si>
  <si>
    <t xml:space="preserve">N95 MASK(#1860) </t>
    <phoneticPr fontId="18" type="noConversion"/>
  </si>
  <si>
    <t>3M</t>
    <phoneticPr fontId="18" type="noConversion"/>
  </si>
  <si>
    <t xml:space="preserve">Nasal prong </t>
    <phoneticPr fontId="18" type="noConversion"/>
  </si>
  <si>
    <t xml:space="preserve">Nebulizer kit set </t>
    <phoneticPr fontId="18" type="noConversion"/>
  </si>
  <si>
    <t xml:space="preserve">Nebulizer Mask </t>
    <phoneticPr fontId="18" type="noConversion"/>
  </si>
  <si>
    <t xml:space="preserve">Nelaton cath 6fr </t>
    <phoneticPr fontId="18" type="noConversion"/>
  </si>
  <si>
    <t xml:space="preserve">Nelaton cath 7fr </t>
    <phoneticPr fontId="18" type="noConversion"/>
  </si>
  <si>
    <t xml:space="preserve">NIBP CUFF </t>
    <phoneticPr fontId="18" type="noConversion"/>
  </si>
  <si>
    <t>NIHON KOHDEN</t>
  </si>
  <si>
    <t xml:space="preserve">Nylon#2-0 </t>
    <phoneticPr fontId="18" type="noConversion"/>
  </si>
  <si>
    <t>아이리</t>
    <phoneticPr fontId="18" type="noConversion"/>
  </si>
  <si>
    <t xml:space="preserve">Nylon#3-0 </t>
    <phoneticPr fontId="18" type="noConversion"/>
  </si>
  <si>
    <t xml:space="preserve">Nylon#5-0 </t>
    <phoneticPr fontId="18" type="noConversion"/>
  </si>
  <si>
    <t xml:space="preserve">O2연결줄 </t>
    <phoneticPr fontId="18" type="noConversion"/>
  </si>
  <si>
    <t xml:space="preserve">Poly Golve </t>
    <phoneticPr fontId="18" type="noConversion"/>
  </si>
  <si>
    <t xml:space="preserve">PVC Suction Catheter </t>
    <phoneticPr fontId="18" type="noConversion"/>
  </si>
  <si>
    <t xml:space="preserve">Reetal tube 26fr </t>
    <phoneticPr fontId="18" type="noConversion"/>
  </si>
  <si>
    <t xml:space="preserve">Reserver Mask(O2 MASK W/BAG) </t>
    <phoneticPr fontId="18" type="noConversion"/>
  </si>
  <si>
    <t xml:space="preserve">SILCONE Suction Tube (10m) </t>
    <phoneticPr fontId="18" type="noConversion"/>
  </si>
  <si>
    <t xml:space="preserve">skin stapler remover </t>
    <phoneticPr fontId="18" type="noConversion"/>
  </si>
  <si>
    <t>WECKSTAT</t>
    <phoneticPr fontId="18" type="noConversion"/>
  </si>
  <si>
    <t xml:space="preserve">Specimen Trap </t>
    <phoneticPr fontId="18" type="noConversion"/>
  </si>
  <si>
    <t xml:space="preserve">steri strip (6*38mm) </t>
    <phoneticPr fontId="18" type="noConversion"/>
  </si>
  <si>
    <t>R1542</t>
    <phoneticPr fontId="18" type="noConversion"/>
  </si>
  <si>
    <t xml:space="preserve">STYLET(스텐) </t>
    <phoneticPr fontId="18" type="noConversion"/>
  </si>
  <si>
    <t>L</t>
    <phoneticPr fontId="18" type="noConversion"/>
  </si>
  <si>
    <t>KOREA</t>
    <phoneticPr fontId="18" type="noConversion"/>
  </si>
  <si>
    <t xml:space="preserve">Syringe (21G) 10cc </t>
    <phoneticPr fontId="18" type="noConversion"/>
  </si>
  <si>
    <t>BOX</t>
    <phoneticPr fontId="18" type="noConversion"/>
  </si>
  <si>
    <t>BOX 100개 / 성심</t>
    <phoneticPr fontId="18" type="noConversion"/>
  </si>
  <si>
    <t xml:space="preserve">Syringe (23G) 10cc </t>
    <phoneticPr fontId="18" type="noConversion"/>
  </si>
  <si>
    <t xml:space="preserve">Syringe (23G) 20cc </t>
    <phoneticPr fontId="18" type="noConversion"/>
  </si>
  <si>
    <t xml:space="preserve">Syringe (23G) 3cc </t>
    <phoneticPr fontId="18" type="noConversion"/>
  </si>
  <si>
    <t xml:space="preserve">Syringe (23G) 5cc </t>
    <phoneticPr fontId="18" type="noConversion"/>
  </si>
  <si>
    <t xml:space="preserve">Syringe 1cc </t>
    <phoneticPr fontId="18" type="noConversion"/>
  </si>
  <si>
    <t xml:space="preserve">Syringe 30cc </t>
    <phoneticPr fontId="18" type="noConversion"/>
  </si>
  <si>
    <t xml:space="preserve">Syringe 50cc </t>
    <phoneticPr fontId="18" type="noConversion"/>
  </si>
  <si>
    <t>50cc</t>
    <phoneticPr fontId="18" type="noConversion"/>
  </si>
  <si>
    <t xml:space="preserve">Syringe(세정용) 60cc </t>
    <phoneticPr fontId="18" type="noConversion"/>
  </si>
  <si>
    <t>60cc</t>
    <phoneticPr fontId="18" type="noConversion"/>
  </si>
  <si>
    <t xml:space="preserve">TEFLON TRACHESTOMY TUBE </t>
    <phoneticPr fontId="18" type="noConversion"/>
  </si>
  <si>
    <t>#10</t>
  </si>
  <si>
    <t>세운메디칼</t>
    <phoneticPr fontId="18" type="noConversion"/>
  </si>
  <si>
    <t xml:space="preserve">TONY CUT </t>
    <phoneticPr fontId="18" type="noConversion"/>
  </si>
  <si>
    <t xml:space="preserve">TRACHESTOMY STRING </t>
    <phoneticPr fontId="18" type="noConversion"/>
  </si>
  <si>
    <t xml:space="preserve">TRACHESTOMY TUBE 6  </t>
    <phoneticPr fontId="18" type="noConversion"/>
  </si>
  <si>
    <t xml:space="preserve">BOX 10개 / PORTE </t>
    <phoneticPr fontId="18" type="noConversion"/>
  </si>
  <si>
    <t xml:space="preserve">TRACHESTOMY TUBE 7.5 </t>
    <phoneticPr fontId="18" type="noConversion"/>
  </si>
  <si>
    <t xml:space="preserve">TRACHESTOMY TUBE 8 </t>
    <phoneticPr fontId="18" type="noConversion"/>
  </si>
  <si>
    <t xml:space="preserve">Traco twist tube neck band(찍찍이) </t>
    <phoneticPr fontId="18" type="noConversion"/>
  </si>
  <si>
    <t xml:space="preserve">Urine Bag </t>
    <phoneticPr fontId="18" type="noConversion"/>
  </si>
  <si>
    <t xml:space="preserve">Y자 connector </t>
    <phoneticPr fontId="18" type="noConversion"/>
  </si>
  <si>
    <t xml:space="preserve">갑상선목보호대(APRON(THYROID) </t>
    <phoneticPr fontId="18" type="noConversion"/>
  </si>
  <si>
    <t>0.5mmPb</t>
  </si>
  <si>
    <t>제이피아이헬스케어</t>
    <phoneticPr fontId="18" type="noConversion"/>
  </si>
  <si>
    <t xml:space="preserve">고막체온계(브라운) </t>
    <phoneticPr fontId="18" type="noConversion"/>
  </si>
  <si>
    <t>IRT-6030</t>
  </si>
  <si>
    <t xml:space="preserve">귀속전자체온계Cap </t>
    <phoneticPr fontId="18" type="noConversion"/>
  </si>
  <si>
    <t xml:space="preserve">귓속&amp;이마형 체온계(THERMOSCAN) </t>
    <phoneticPr fontId="18" type="noConversion"/>
  </si>
  <si>
    <t>EA</t>
    <phoneticPr fontId="18" type="noConversion"/>
  </si>
  <si>
    <t xml:space="preserve">나무설압자 </t>
    <phoneticPr fontId="18" type="noConversion"/>
  </si>
  <si>
    <t xml:space="preserve">데톨(손세정제) </t>
    <phoneticPr fontId="18" type="noConversion"/>
  </si>
  <si>
    <t>데톨</t>
    <phoneticPr fontId="18" type="noConversion"/>
  </si>
  <si>
    <t xml:space="preserve">도지플로우(F.C.C(T)) </t>
    <phoneticPr fontId="18" type="noConversion"/>
  </si>
  <si>
    <t>H.M.S</t>
    <phoneticPr fontId="18" type="noConversion"/>
  </si>
  <si>
    <t xml:space="preserve">도지플로우(연결관) </t>
    <phoneticPr fontId="18" type="noConversion"/>
  </si>
  <si>
    <t xml:space="preserve">라텍스장갑 </t>
    <phoneticPr fontId="18" type="noConversion"/>
  </si>
  <si>
    <t xml:space="preserve">란셋 28G </t>
    <phoneticPr fontId="18" type="noConversion"/>
  </si>
  <si>
    <t xml:space="preserve">란셋 30G </t>
    <phoneticPr fontId="18" type="noConversion"/>
  </si>
  <si>
    <t>30G</t>
    <phoneticPr fontId="18" type="noConversion"/>
  </si>
  <si>
    <t>CARESENS</t>
    <phoneticPr fontId="18" type="noConversion"/>
  </si>
  <si>
    <t xml:space="preserve">메스 11 </t>
    <phoneticPr fontId="18" type="noConversion"/>
  </si>
  <si>
    <t xml:space="preserve">면반창고 </t>
    <phoneticPr fontId="18" type="noConversion"/>
  </si>
  <si>
    <t>BOX 10개 / 신신제약</t>
    <phoneticPr fontId="18" type="noConversion"/>
  </si>
  <si>
    <t xml:space="preserve">모아원형밴드 </t>
    <phoneticPr fontId="18" type="noConversion"/>
  </si>
  <si>
    <t xml:space="preserve">물티슈 </t>
    <phoneticPr fontId="18" type="noConversion"/>
  </si>
  <si>
    <t>마운틴큐</t>
    <phoneticPr fontId="18" type="noConversion"/>
  </si>
  <si>
    <t xml:space="preserve">방수포(레자시트) </t>
    <phoneticPr fontId="18" type="noConversion"/>
  </si>
  <si>
    <t>KOREA</t>
    <phoneticPr fontId="18" type="noConversion"/>
  </si>
  <si>
    <t xml:space="preserve">비닐앞치마(APRON) </t>
    <phoneticPr fontId="18" type="noConversion"/>
  </si>
  <si>
    <t>메디콘</t>
    <phoneticPr fontId="18" type="noConversion"/>
  </si>
  <si>
    <t xml:space="preserve">사각포(기계포) 50*50 </t>
    <phoneticPr fontId="18" type="noConversion"/>
  </si>
  <si>
    <t xml:space="preserve">산소마스크(O2 MASK W/O BAG) </t>
    <phoneticPr fontId="18" type="noConversion"/>
  </si>
  <si>
    <t xml:space="preserve">소공포 30*30 </t>
    <phoneticPr fontId="18" type="noConversion"/>
  </si>
  <si>
    <t xml:space="preserve">소변통 </t>
    <phoneticPr fontId="18" type="noConversion"/>
  </si>
  <si>
    <t>손목내임표(핑크색)</t>
    <phoneticPr fontId="18" type="noConversion"/>
  </si>
  <si>
    <t>핑크</t>
    <phoneticPr fontId="18" type="noConversion"/>
  </si>
  <si>
    <t>엔도젠</t>
    <phoneticPr fontId="18" type="noConversion"/>
  </si>
  <si>
    <t xml:space="preserve">손목내임표(파랑색) </t>
    <phoneticPr fontId="18" type="noConversion"/>
  </si>
  <si>
    <t>파랑</t>
    <phoneticPr fontId="18" type="noConversion"/>
  </si>
  <si>
    <t xml:space="preserve">손소독제 1L </t>
    <phoneticPr fontId="18" type="noConversion"/>
  </si>
  <si>
    <t xml:space="preserve">손소독제 532ml </t>
    <phoneticPr fontId="18" type="noConversion"/>
  </si>
  <si>
    <t>532ml</t>
    <phoneticPr fontId="18" type="noConversion"/>
  </si>
  <si>
    <t>케어메이트</t>
    <phoneticPr fontId="18" type="noConversion"/>
  </si>
  <si>
    <t xml:space="preserve">손소독제 디스펜서 </t>
    <phoneticPr fontId="18" type="noConversion"/>
  </si>
  <si>
    <t xml:space="preserve">손소독제500ml </t>
    <phoneticPr fontId="18" type="noConversion"/>
  </si>
  <si>
    <t>500ml</t>
    <phoneticPr fontId="18" type="noConversion"/>
  </si>
  <si>
    <t>KM</t>
    <phoneticPr fontId="18" type="noConversion"/>
  </si>
  <si>
    <t xml:space="preserve">솜면봉(APPLICATOR COTTON) </t>
    <phoneticPr fontId="18" type="noConversion"/>
  </si>
  <si>
    <t xml:space="preserve">쎄라밴드 노랑 </t>
    <phoneticPr fontId="18" type="noConversion"/>
  </si>
  <si>
    <t>노랑</t>
    <phoneticPr fontId="18" type="noConversion"/>
  </si>
  <si>
    <t>NAUM</t>
    <phoneticPr fontId="18" type="noConversion"/>
  </si>
  <si>
    <t xml:space="preserve">쎄라밴드 빨강 </t>
    <phoneticPr fontId="18" type="noConversion"/>
  </si>
  <si>
    <t>빨강</t>
    <phoneticPr fontId="18" type="noConversion"/>
  </si>
  <si>
    <t xml:space="preserve">알콜솜 </t>
    <phoneticPr fontId="18" type="noConversion"/>
  </si>
  <si>
    <t>메디탑</t>
    <phoneticPr fontId="18" type="noConversion"/>
  </si>
  <si>
    <t xml:space="preserve">약병 100cc </t>
    <phoneticPr fontId="18" type="noConversion"/>
  </si>
  <si>
    <t>100cc</t>
  </si>
  <si>
    <t>PACK 250</t>
  </si>
  <si>
    <t xml:space="preserve">약병 20cc </t>
    <phoneticPr fontId="18" type="noConversion"/>
  </si>
  <si>
    <t>PACK 1,000</t>
  </si>
  <si>
    <t xml:space="preserve">약병 30cc </t>
    <phoneticPr fontId="18" type="noConversion"/>
  </si>
  <si>
    <t xml:space="preserve">약병 60cc </t>
    <phoneticPr fontId="18" type="noConversion"/>
  </si>
  <si>
    <t>PACK 500</t>
  </si>
  <si>
    <t xml:space="preserve">연고곽 20g </t>
    <phoneticPr fontId="18" type="noConversion"/>
  </si>
  <si>
    <t xml:space="preserve">외과패드 </t>
    <phoneticPr fontId="18" type="noConversion"/>
  </si>
  <si>
    <t xml:space="preserve">유발,유봉 </t>
    <phoneticPr fontId="18" type="noConversion"/>
  </si>
  <si>
    <t xml:space="preserve">일반복대 </t>
    <phoneticPr fontId="18" type="noConversion"/>
  </si>
  <si>
    <t>KOREA</t>
    <phoneticPr fontId="18" type="noConversion"/>
  </si>
  <si>
    <t xml:space="preserve">일회용 마스크 </t>
    <phoneticPr fontId="18" type="noConversion"/>
  </si>
  <si>
    <t xml:space="preserve">일회용 비닐가운 </t>
    <phoneticPr fontId="18" type="noConversion"/>
  </si>
  <si>
    <t>BOX 500개 / 메디콘</t>
  </si>
  <si>
    <t xml:space="preserve">일회용밴드 </t>
    <phoneticPr fontId="18" type="noConversion"/>
  </si>
  <si>
    <t xml:space="preserve">일회용밴드(네모) </t>
    <phoneticPr fontId="18" type="noConversion"/>
  </si>
  <si>
    <t>밴드골드</t>
    <phoneticPr fontId="18" type="noConversion"/>
  </si>
  <si>
    <t xml:space="preserve">일회용밴드(대형) </t>
    <phoneticPr fontId="18" type="noConversion"/>
  </si>
  <si>
    <t xml:space="preserve">일회용위생모자(DISPOSABLE NURSE CAP) </t>
    <phoneticPr fontId="18" type="noConversion"/>
  </si>
  <si>
    <t>BOX 100개 / 케이엔</t>
    <phoneticPr fontId="18" type="noConversion"/>
  </si>
  <si>
    <t xml:space="preserve">자동혈압계paper </t>
    <phoneticPr fontId="18" type="noConversion"/>
  </si>
  <si>
    <t xml:space="preserve">전기찜질기 </t>
    <phoneticPr fontId="18" type="noConversion"/>
  </si>
  <si>
    <t xml:space="preserve">전자 혈압계(손목형) </t>
    <phoneticPr fontId="18" type="noConversion"/>
  </si>
  <si>
    <t>OMRON</t>
    <phoneticPr fontId="18" type="noConversion"/>
  </si>
  <si>
    <t xml:space="preserve">전자혈압계(TMB-1112) </t>
    <phoneticPr fontId="18" type="noConversion"/>
  </si>
  <si>
    <t xml:space="preserve">전자혈압계Cuff </t>
    <phoneticPr fontId="18" type="noConversion"/>
  </si>
  <si>
    <t xml:space="preserve">종이 Tape (살색) </t>
    <phoneticPr fontId="18" type="noConversion"/>
  </si>
  <si>
    <t>BOX 12개 / 밴드골드</t>
    <phoneticPr fontId="18" type="noConversion"/>
  </si>
  <si>
    <t xml:space="preserve">클리넬 소독티슈 </t>
    <phoneticPr fontId="18" type="noConversion"/>
  </si>
  <si>
    <t>클리넬</t>
    <phoneticPr fontId="18" type="noConversion"/>
  </si>
  <si>
    <t xml:space="preserve">해파린 락킹 </t>
    <phoneticPr fontId="18" type="noConversion"/>
  </si>
  <si>
    <t xml:space="preserve">핸드워시 250ml </t>
    <phoneticPr fontId="18" type="noConversion"/>
  </si>
  <si>
    <t>250ml</t>
    <phoneticPr fontId="18" type="noConversion"/>
  </si>
  <si>
    <t>씨앤지 코퍼레이션</t>
  </si>
</sst>
</file>

<file path=xl/styles.xml><?xml version="1.0" encoding="utf-8"?>
<styleSheet xmlns="http://schemas.openxmlformats.org/spreadsheetml/2006/main">
  <numFmts count="7">
    <numFmt numFmtId="42" formatCode="_-&quot;₩&quot;* #,##0_-;\-&quot;₩&quot;* #,##0_-;_-&quot;₩&quot;* &quot;-&quot;_-;_-@_-"/>
    <numFmt numFmtId="41" formatCode="_-* #,##0_-;\-* #,##0_-;_-* &quot;-&quot;_-;_-@_-"/>
    <numFmt numFmtId="176" formatCode="_ * #,##0_ ;_ * \-#,##0_ ;_ * &quot;-&quot;_ ;_ @_ "/>
    <numFmt numFmtId="177" formatCode="_ * #,##0.00_ ;_ * \-#,##0.00_ ;_ * &quot;-&quot;??_ ;_ @_ "/>
    <numFmt numFmtId="178" formatCode="&quot;$&quot;#,##0;[Red]\-&quot;$&quot;#,##0"/>
    <numFmt numFmtId="179" formatCode="&quot;SFr.&quot;#,##0;&quot;SFr.&quot;\-#,##0"/>
    <numFmt numFmtId="180" formatCode="#,##0;[Red]#,##0"/>
  </numFmts>
  <fonts count="45">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굴림체"/>
      <family val="3"/>
      <charset val="129"/>
    </font>
    <font>
      <sz val="10"/>
      <name val="굴림체"/>
      <family val="3"/>
      <charset val="129"/>
    </font>
    <font>
      <sz val="12"/>
      <name val="굴림"/>
      <family val="3"/>
      <charset val="129"/>
    </font>
    <font>
      <sz val="10"/>
      <name val="MS Sans Serif"/>
      <family val="2"/>
    </font>
    <font>
      <sz val="10"/>
      <name val="Arial"/>
      <family val="2"/>
    </font>
    <font>
      <sz val="8"/>
      <name val="Arial"/>
      <family val="2"/>
    </font>
    <font>
      <sz val="12"/>
      <name val="바탕체"/>
      <family val="1"/>
      <charset val="129"/>
    </font>
    <font>
      <sz val="12"/>
      <name val="Arial"/>
      <family val="2"/>
    </font>
    <font>
      <b/>
      <sz val="12"/>
      <name val="Arial"/>
      <family val="2"/>
    </font>
    <font>
      <sz val="8"/>
      <name val="돋움"/>
      <family val="3"/>
      <charset val="129"/>
    </font>
    <font>
      <b/>
      <sz val="14"/>
      <name val="굴림체"/>
      <family val="3"/>
      <charset val="129"/>
    </font>
    <font>
      <sz val="9"/>
      <name val="굴림체"/>
      <family val="3"/>
      <charset val="129"/>
    </font>
    <font>
      <b/>
      <sz val="15"/>
      <name val="굴림체"/>
      <family val="3"/>
      <charset val="129"/>
    </font>
    <font>
      <sz val="11"/>
      <name val="돋움"/>
      <family val="3"/>
      <charset val="129"/>
    </font>
    <font>
      <sz val="14"/>
      <name val="굴림"/>
      <family val="3"/>
      <charset val="129"/>
    </font>
    <font>
      <sz val="8"/>
      <name val="맑은 고딕"/>
      <family val="3"/>
      <charset val="129"/>
    </font>
    <font>
      <sz val="10"/>
      <name val="돋움"/>
      <family val="3"/>
      <charset val="129"/>
    </font>
    <font>
      <b/>
      <sz val="10"/>
      <name val="돋움"/>
      <family val="3"/>
      <charset val="129"/>
    </font>
    <font>
      <b/>
      <sz val="11"/>
      <name val="돋움"/>
      <family val="3"/>
      <charset val="129"/>
    </font>
    <font>
      <sz val="6"/>
      <name val="돋움"/>
      <family val="3"/>
      <charset val="129"/>
    </font>
    <font>
      <sz val="10"/>
      <name val="굴림"/>
      <family val="3"/>
      <charset val="129"/>
    </font>
    <font>
      <sz val="14"/>
      <name val="돋움"/>
      <family val="3"/>
      <charset val="129"/>
    </font>
    <font>
      <b/>
      <sz val="16"/>
      <name val="돋움"/>
      <family val="3"/>
      <charset val="129"/>
    </font>
    <font>
      <sz val="12"/>
      <name val="돋움"/>
      <family val="3"/>
      <charset val="129"/>
    </font>
    <font>
      <b/>
      <sz val="10"/>
      <name val="굴림"/>
      <family val="3"/>
      <charset val="129"/>
    </font>
    <font>
      <sz val="11"/>
      <color theme="1"/>
      <name val="맑은 고딕"/>
      <family val="3"/>
      <charset val="129"/>
      <scheme val="minor"/>
    </font>
    <font>
      <sz val="10"/>
      <color theme="1"/>
      <name val="돋움"/>
      <family val="3"/>
      <charset val="129"/>
    </font>
    <font>
      <sz val="10"/>
      <color theme="1"/>
      <name val="맑은 고딕"/>
      <family val="3"/>
      <charset val="129"/>
      <scheme val="minor"/>
    </font>
    <font>
      <sz val="12"/>
      <color theme="1"/>
      <name val="맑은 고딕"/>
      <family val="3"/>
      <charset val="129"/>
      <scheme val="minor"/>
    </font>
    <font>
      <sz val="8"/>
      <name val="맑은 고딕"/>
      <family val="2"/>
      <charset val="129"/>
      <scheme val="minor"/>
    </font>
    <font>
      <sz val="16"/>
      <name val="돋움"/>
      <family val="3"/>
      <charset val="129"/>
    </font>
    <font>
      <sz val="8"/>
      <color theme="1"/>
      <name val="맑은 고딕"/>
      <family val="3"/>
      <charset val="129"/>
      <scheme val="minor"/>
    </font>
    <font>
      <b/>
      <sz val="16"/>
      <color theme="1"/>
      <name val="맑은 고딕"/>
      <family val="3"/>
      <charset val="129"/>
      <scheme val="minor"/>
    </font>
    <font>
      <b/>
      <sz val="8"/>
      <color theme="1"/>
      <name val="맑은 고딕"/>
      <family val="3"/>
      <charset val="129"/>
      <scheme val="minor"/>
    </font>
    <font>
      <b/>
      <sz val="12"/>
      <color theme="1"/>
      <name val="맑은 고딕"/>
      <family val="3"/>
      <charset val="129"/>
      <scheme val="minor"/>
    </font>
    <font>
      <b/>
      <sz val="11"/>
      <color theme="1"/>
      <name val="맑은 고딕"/>
      <family val="3"/>
      <charset val="129"/>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39997558519241921"/>
        <bgColor indexed="64"/>
      </patternFill>
    </fill>
  </fills>
  <borders count="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s>
  <cellStyleXfs count="73">
    <xf numFmtId="0" fontId="0" fillId="0" borderId="0"/>
    <xf numFmtId="9" fontId="22" fillId="0" borderId="0" applyFont="0" applyFill="0" applyBorder="0" applyAlignment="0" applyProtection="0"/>
    <xf numFmtId="9" fontId="34" fillId="0" borderId="0" applyFont="0" applyFill="0" applyBorder="0" applyAlignment="0" applyProtection="0">
      <alignment vertical="center"/>
    </xf>
    <xf numFmtId="9" fontId="22" fillId="0" borderId="0" applyFont="0" applyFill="0" applyBorder="0" applyAlignment="0" applyProtection="0"/>
    <xf numFmtId="41" fontId="8"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34" fillId="0" borderId="0" applyFont="0" applyFill="0" applyBorder="0" applyAlignment="0" applyProtection="0">
      <alignment vertical="center"/>
    </xf>
    <xf numFmtId="41" fontId="34" fillId="0" borderId="0" applyFont="0" applyFill="0" applyBorder="0" applyAlignment="0" applyProtection="0">
      <alignment vertical="center"/>
    </xf>
    <xf numFmtId="41" fontId="34" fillId="0" borderId="0" applyFont="0" applyFill="0" applyBorder="0" applyAlignment="0" applyProtection="0">
      <alignment vertical="center"/>
    </xf>
    <xf numFmtId="41" fontId="34" fillId="0" borderId="0" applyFont="0" applyFill="0" applyBorder="0" applyAlignment="0" applyProtection="0">
      <alignment vertical="center"/>
    </xf>
    <xf numFmtId="176" fontId="10" fillId="0" borderId="0" applyFont="0" applyFill="0" applyBorder="0" applyAlignment="0" applyProtection="0"/>
    <xf numFmtId="177" fontId="11" fillId="0" borderId="0" applyFont="0" applyFill="0" applyBorder="0" applyAlignment="0" applyProtection="0"/>
    <xf numFmtId="42" fontId="34" fillId="0" borderId="0" applyFont="0" applyFill="0" applyBorder="0" applyAlignment="0" applyProtection="0">
      <alignment vertical="center"/>
    </xf>
    <xf numFmtId="0" fontId="34" fillId="0" borderId="0">
      <alignment vertical="center"/>
    </xf>
    <xf numFmtId="0" fontId="22" fillId="0" borderId="0"/>
    <xf numFmtId="0" fontId="34" fillId="0" borderId="0">
      <alignment vertical="center"/>
    </xf>
    <xf numFmtId="0" fontId="22" fillId="0" borderId="0"/>
    <xf numFmtId="0" fontId="34" fillId="0" borderId="0">
      <alignment vertical="center"/>
    </xf>
    <xf numFmtId="0" fontId="34" fillId="0" borderId="0">
      <alignment vertical="center"/>
    </xf>
    <xf numFmtId="0" fontId="9" fillId="0" borderId="0"/>
    <xf numFmtId="0" fontId="9" fillId="0" borderId="0"/>
    <xf numFmtId="0" fontId="13" fillId="0" borderId="0"/>
    <xf numFmtId="38" fontId="12" fillId="0" borderId="0" applyFont="0" applyFill="0" applyBorder="0" applyAlignment="0" applyProtection="0"/>
    <xf numFmtId="177" fontId="13" fillId="0" borderId="0" applyFont="0" applyFill="0" applyBorder="0" applyAlignment="0" applyProtection="0"/>
    <xf numFmtId="178" fontId="12" fillId="0" borderId="0" applyFont="0" applyFill="0" applyBorder="0" applyAlignment="0" applyProtection="0"/>
    <xf numFmtId="0" fontId="12" fillId="0" borderId="0" applyFont="0" applyFill="0" applyBorder="0" applyAlignment="0" applyProtection="0"/>
    <xf numFmtId="38" fontId="14"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10" fontId="14" fillId="3" borderId="3" applyNumberFormat="0" applyBorder="0" applyAlignment="0" applyProtection="0"/>
    <xf numFmtId="179" fontId="15" fillId="0" borderId="0"/>
    <xf numFmtId="0" fontId="16" fillId="0" borderId="0"/>
    <xf numFmtId="10" fontId="13" fillId="0" borderId="0" applyFont="0" applyFill="0" applyBorder="0" applyAlignment="0" applyProtection="0"/>
    <xf numFmtId="0" fontId="7" fillId="0" borderId="0">
      <alignment vertical="center"/>
    </xf>
    <xf numFmtId="41" fontId="7" fillId="0" borderId="0" applyFont="0" applyFill="0" applyBorder="0" applyAlignment="0" applyProtection="0">
      <alignment vertical="center"/>
    </xf>
    <xf numFmtId="41" fontId="34" fillId="0" borderId="0" applyFont="0" applyFill="0" applyBorder="0" applyAlignment="0" applyProtection="0">
      <alignment vertical="center"/>
    </xf>
    <xf numFmtId="0" fontId="8" fillId="0" borderId="0"/>
    <xf numFmtId="0" fontId="7" fillId="0" borderId="0">
      <alignment vertical="center"/>
    </xf>
    <xf numFmtId="0" fontId="6" fillId="0" borderId="0">
      <alignment vertical="center"/>
    </xf>
    <xf numFmtId="0" fontId="8" fillId="0" borderId="0"/>
    <xf numFmtId="0" fontId="8" fillId="0" borderId="0"/>
    <xf numFmtId="0" fontId="8" fillId="0" borderId="0"/>
    <xf numFmtId="41"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 fillId="0" borderId="0">
      <alignment vertical="center"/>
    </xf>
    <xf numFmtId="41" fontId="5" fillId="0" borderId="0" applyFont="0" applyFill="0" applyBorder="0" applyAlignment="0" applyProtection="0">
      <alignment vertical="center"/>
    </xf>
    <xf numFmtId="0" fontId="4" fillId="0" borderId="0">
      <alignment vertical="center"/>
    </xf>
    <xf numFmtId="41" fontId="4" fillId="0" borderId="0" applyFont="0" applyFill="0" applyBorder="0" applyAlignment="0" applyProtection="0">
      <alignment vertical="center"/>
    </xf>
    <xf numFmtId="0" fontId="3" fillId="0" borderId="0">
      <alignment vertical="center"/>
    </xf>
    <xf numFmtId="41" fontId="3" fillId="0" borderId="0" applyFont="0" applyFill="0" applyBorder="0" applyAlignment="0" applyProtection="0">
      <alignment vertical="center"/>
    </xf>
    <xf numFmtId="0" fontId="3" fillId="0" borderId="0">
      <alignment vertical="center"/>
    </xf>
    <xf numFmtId="41" fontId="3" fillId="0" borderId="0" applyFont="0" applyFill="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alignment vertical="center"/>
    </xf>
    <xf numFmtId="41" fontId="8" fillId="0" borderId="0" applyFont="0" applyFill="0" applyBorder="0" applyAlignment="0" applyProtection="0"/>
    <xf numFmtId="41" fontId="8"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41" fontId="8" fillId="0" borderId="0" applyFont="0" applyFill="0" applyBorder="0" applyAlignment="0" applyProtection="0"/>
    <xf numFmtId="0" fontId="2" fillId="0" borderId="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1" fillId="0" borderId="0">
      <alignment vertical="center"/>
    </xf>
  </cellStyleXfs>
  <cellXfs count="120">
    <xf numFmtId="0" fontId="0" fillId="0" borderId="0" xfId="0"/>
    <xf numFmtId="0" fontId="20" fillId="0" borderId="0" xfId="22" applyFont="1" applyFill="1" applyAlignment="1">
      <alignment vertical="center" wrapText="1"/>
    </xf>
    <xf numFmtId="0" fontId="20" fillId="0" borderId="0" xfId="22" applyFont="1" applyAlignment="1">
      <alignment vertical="center" wrapText="1"/>
    </xf>
    <xf numFmtId="0" fontId="21" fillId="0" borderId="0" xfId="22" applyFont="1" applyAlignment="1">
      <alignment horizontal="center" vertical="center" wrapText="1"/>
    </xf>
    <xf numFmtId="0" fontId="19" fillId="0" borderId="0" xfId="0" applyFont="1" applyAlignment="1">
      <alignment vertical="center"/>
    </xf>
    <xf numFmtId="0" fontId="0" fillId="0" borderId="0" xfId="0" applyFill="1" applyAlignment="1">
      <alignment vertical="center"/>
    </xf>
    <xf numFmtId="0" fontId="35" fillId="0" borderId="0" xfId="0" applyFont="1" applyFill="1" applyAlignment="1">
      <alignment horizontal="center" vertical="center" shrinkToFit="1"/>
    </xf>
    <xf numFmtId="0" fontId="28" fillId="0" borderId="0" xfId="0" applyNumberFormat="1" applyFont="1" applyFill="1" applyBorder="1" applyAlignment="1">
      <alignment horizontal="left" vertical="center" wrapText="1"/>
    </xf>
    <xf numFmtId="0" fontId="0" fillId="0" borderId="0" xfId="0" applyFill="1" applyAlignment="1"/>
    <xf numFmtId="0" fontId="30" fillId="0" borderId="0" xfId="0" applyFont="1"/>
    <xf numFmtId="0" fontId="32" fillId="0" borderId="0" xfId="0" applyFont="1"/>
    <xf numFmtId="0" fontId="0" fillId="0" borderId="0" xfId="0" applyAlignment="1">
      <alignment horizontal="left"/>
    </xf>
    <xf numFmtId="41" fontId="25" fillId="0" borderId="3" xfId="7" applyFont="1" applyFill="1" applyBorder="1" applyAlignment="1">
      <alignment horizontal="center" vertical="center" shrinkToFit="1"/>
    </xf>
    <xf numFmtId="42" fontId="25" fillId="0" borderId="3" xfId="0" applyNumberFormat="1" applyFont="1" applyFill="1" applyBorder="1" applyAlignment="1">
      <alignment horizontal="center" vertical="center" shrinkToFit="1"/>
    </xf>
    <xf numFmtId="0" fontId="25" fillId="0" borderId="3" xfId="0" applyFont="1" applyFill="1" applyBorder="1" applyAlignment="1">
      <alignment horizontal="center" vertical="center" wrapText="1" shrinkToFit="1"/>
    </xf>
    <xf numFmtId="0" fontId="36" fillId="4" borderId="6" xfId="0" applyFont="1" applyFill="1" applyBorder="1" applyAlignment="1">
      <alignment horizontal="center" vertical="center" shrinkToFit="1"/>
    </xf>
    <xf numFmtId="0" fontId="35" fillId="4" borderId="7" xfId="0" applyFont="1" applyFill="1" applyBorder="1" applyAlignment="1">
      <alignment horizontal="center" vertical="center" shrinkToFit="1"/>
    </xf>
    <xf numFmtId="0" fontId="25" fillId="4" borderId="7" xfId="0" applyFont="1" applyFill="1" applyBorder="1" applyAlignment="1">
      <alignment horizontal="center" vertical="center" wrapText="1" shrinkToFit="1"/>
    </xf>
    <xf numFmtId="0" fontId="25" fillId="4" borderId="7" xfId="0" applyFont="1" applyFill="1" applyBorder="1" applyAlignment="1">
      <alignment horizontal="center" vertical="center" shrinkToFit="1"/>
    </xf>
    <xf numFmtId="41" fontId="25" fillId="4" borderId="7" xfId="7" applyFont="1" applyFill="1" applyBorder="1" applyAlignment="1">
      <alignment horizontal="center" vertical="center" shrinkToFit="1"/>
    </xf>
    <xf numFmtId="0" fontId="25" fillId="4" borderId="7" xfId="0" applyNumberFormat="1" applyFont="1" applyFill="1" applyBorder="1" applyAlignment="1">
      <alignment horizontal="center" vertical="center" wrapText="1"/>
    </xf>
    <xf numFmtId="0" fontId="25" fillId="4" borderId="8"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3" xfId="0" quotePrefix="1" applyFont="1" applyFill="1" applyBorder="1" applyAlignment="1">
      <alignment horizontal="center" vertical="center" wrapText="1" shrinkToFit="1"/>
    </xf>
    <xf numFmtId="0" fontId="25" fillId="0" borderId="3" xfId="0" quotePrefix="1" applyNumberFormat="1" applyFont="1" applyFill="1" applyBorder="1" applyAlignment="1">
      <alignment horizontal="left" vertical="center" wrapText="1"/>
    </xf>
    <xf numFmtId="0" fontId="36" fillId="0" borderId="4" xfId="0" applyFont="1" applyFill="1" applyBorder="1" applyAlignment="1">
      <alignment horizontal="center" vertical="center" shrinkToFit="1"/>
    </xf>
    <xf numFmtId="41" fontId="25" fillId="0" borderId="2" xfId="7" applyFont="1" applyFill="1" applyBorder="1" applyAlignment="1">
      <alignment horizontal="center" vertical="center" shrinkToFit="1"/>
    </xf>
    <xf numFmtId="42" fontId="25" fillId="0" borderId="2" xfId="0" applyNumberFormat="1" applyFont="1" applyFill="1" applyBorder="1" applyAlignment="1">
      <alignment horizontal="center" vertical="center" shrinkToFit="1"/>
    </xf>
    <xf numFmtId="0" fontId="0" fillId="0" borderId="0" xfId="0" applyFill="1" applyBorder="1" applyAlignment="1"/>
    <xf numFmtId="0" fontId="36" fillId="0" borderId="10"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25" fillId="0" borderId="10" xfId="0" applyFont="1" applyFill="1" applyBorder="1" applyAlignment="1">
      <alignment horizontal="center" vertical="center" wrapText="1" shrinkToFit="1"/>
    </xf>
    <xf numFmtId="0" fontId="25" fillId="0" borderId="10" xfId="0" applyFont="1" applyFill="1" applyBorder="1" applyAlignment="1">
      <alignment horizontal="center" vertical="center" shrinkToFit="1"/>
    </xf>
    <xf numFmtId="0" fontId="29" fillId="0" borderId="10" xfId="0" applyFont="1" applyFill="1" applyBorder="1" applyAlignment="1">
      <alignment horizontal="center" vertical="center" shrinkToFit="1"/>
    </xf>
    <xf numFmtId="0" fontId="0" fillId="0" borderId="11" xfId="0" applyBorder="1"/>
    <xf numFmtId="0" fontId="0" fillId="0" borderId="11" xfId="0" applyBorder="1" applyAlignment="1">
      <alignment horizontal="left"/>
    </xf>
    <xf numFmtId="41" fontId="0" fillId="0" borderId="0" xfId="4" applyFont="1"/>
    <xf numFmtId="41" fontId="25" fillId="4" borderId="7" xfId="4" applyFont="1" applyFill="1" applyBorder="1" applyAlignment="1">
      <alignment horizontal="center" vertical="center" wrapText="1" shrinkToFit="1"/>
    </xf>
    <xf numFmtId="41" fontId="25" fillId="0" borderId="3" xfId="4" applyFont="1" applyFill="1" applyBorder="1" applyAlignment="1">
      <alignment horizontal="center" vertical="center" shrinkToFit="1"/>
    </xf>
    <xf numFmtId="41" fontId="23" fillId="0" borderId="12" xfId="4" applyFont="1" applyFill="1" applyBorder="1" applyAlignment="1">
      <alignment horizontal="center" vertical="center" shrinkToFit="1"/>
    </xf>
    <xf numFmtId="41" fontId="25" fillId="0" borderId="2" xfId="4"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33" fillId="0" borderId="3" xfId="0" applyNumberFormat="1"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25" fillId="0" borderId="0" xfId="0" applyFont="1" applyFill="1" applyBorder="1" applyAlignment="1">
      <alignment horizontal="center" vertical="center" wrapText="1" shrinkToFit="1"/>
    </xf>
    <xf numFmtId="0" fontId="25" fillId="0" borderId="0" xfId="0" applyFont="1" applyFill="1" applyBorder="1" applyAlignment="1">
      <alignment horizontal="center" vertical="center" shrinkToFit="1"/>
    </xf>
    <xf numFmtId="41" fontId="25" fillId="0" borderId="0" xfId="4" applyFont="1" applyFill="1" applyBorder="1" applyAlignment="1">
      <alignment horizontal="center" vertical="center" shrinkToFit="1"/>
    </xf>
    <xf numFmtId="41" fontId="25" fillId="0" borderId="5" xfId="7" applyFont="1" applyFill="1" applyBorder="1" applyAlignment="1">
      <alignment horizontal="center" vertical="center" shrinkToFit="1"/>
    </xf>
    <xf numFmtId="42" fontId="25" fillId="0" borderId="0" xfId="0" applyNumberFormat="1"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0" fillId="0" borderId="0" xfId="0" applyBorder="1"/>
    <xf numFmtId="41" fontId="23" fillId="0" borderId="0" xfId="4" applyFont="1" applyFill="1" applyBorder="1" applyAlignment="1">
      <alignment horizontal="center" vertical="center" shrinkToFit="1"/>
    </xf>
    <xf numFmtId="42" fontId="30" fillId="0" borderId="0" xfId="0" applyNumberFormat="1" applyFont="1" applyFill="1" applyBorder="1" applyAlignment="1">
      <alignment horizontal="center" vertical="center" shrinkToFit="1"/>
    </xf>
    <xf numFmtId="0" fontId="27" fillId="0" borderId="0" xfId="0" applyFont="1" applyBorder="1"/>
    <xf numFmtId="41" fontId="25" fillId="0" borderId="5" xfId="4" applyFont="1" applyFill="1" applyBorder="1" applyAlignment="1">
      <alignment horizontal="center" vertical="center" shrinkToFit="1"/>
    </xf>
    <xf numFmtId="41" fontId="25" fillId="0" borderId="0" xfId="7" applyFont="1" applyFill="1" applyBorder="1" applyAlignment="1">
      <alignment horizontal="center" vertical="center" shrinkToFit="1"/>
    </xf>
    <xf numFmtId="0" fontId="25" fillId="0" borderId="9" xfId="0" applyFont="1" applyFill="1" applyBorder="1" applyAlignment="1">
      <alignment horizontal="left" vertical="center" wrapText="1" shrinkToFit="1"/>
    </xf>
    <xf numFmtId="0" fontId="25" fillId="0" borderId="9" xfId="0" quotePrefix="1" applyFont="1" applyFill="1" applyBorder="1" applyAlignment="1">
      <alignment horizontal="left" vertical="center" wrapText="1" shrinkToFit="1"/>
    </xf>
    <xf numFmtId="0" fontId="0" fillId="0" borderId="0" xfId="0" applyAlignment="1">
      <alignment horizontal="left" wrapText="1"/>
    </xf>
    <xf numFmtId="0" fontId="0" fillId="0" borderId="0" xfId="0" applyFill="1" applyAlignment="1">
      <alignment horizontal="left" vertical="center" wrapText="1"/>
    </xf>
    <xf numFmtId="0" fontId="25" fillId="4" borderId="8" xfId="0" applyFont="1" applyFill="1" applyBorder="1" applyAlignment="1">
      <alignment horizontal="center" vertical="center" wrapText="1" shrinkToFit="1"/>
    </xf>
    <xf numFmtId="0" fontId="36" fillId="4" borderId="16" xfId="0" applyFont="1" applyFill="1" applyBorder="1" applyAlignment="1">
      <alignment horizontal="center" vertical="center" shrinkToFit="1"/>
    </xf>
    <xf numFmtId="0" fontId="35" fillId="4" borderId="15" xfId="0" applyFont="1" applyFill="1" applyBorder="1" applyAlignment="1">
      <alignment horizontal="center" vertical="center" shrinkToFit="1"/>
    </xf>
    <xf numFmtId="0" fontId="25" fillId="4" borderId="15" xfId="0" applyFont="1" applyFill="1" applyBorder="1" applyAlignment="1">
      <alignment horizontal="center" vertical="center" wrapText="1" shrinkToFit="1"/>
    </xf>
    <xf numFmtId="0" fontId="25" fillId="4" borderId="15" xfId="0" applyFont="1" applyFill="1" applyBorder="1" applyAlignment="1">
      <alignment horizontal="center" vertical="center" shrinkToFit="1"/>
    </xf>
    <xf numFmtId="41" fontId="25" fillId="4" borderId="15" xfId="4" applyFont="1" applyFill="1" applyBorder="1" applyAlignment="1">
      <alignment horizontal="center" vertical="center" wrapText="1" shrinkToFit="1"/>
    </xf>
    <xf numFmtId="41" fontId="25" fillId="4" borderId="15" xfId="7" applyFont="1" applyFill="1" applyBorder="1" applyAlignment="1">
      <alignment horizontal="center" vertical="center" shrinkToFit="1"/>
    </xf>
    <xf numFmtId="0" fontId="25" fillId="4" borderId="15" xfId="0" applyNumberFormat="1" applyFont="1" applyFill="1" applyBorder="1" applyAlignment="1">
      <alignment horizontal="center" vertical="center" wrapText="1"/>
    </xf>
    <xf numFmtId="0" fontId="25" fillId="4" borderId="17" xfId="0" applyFont="1" applyFill="1" applyBorder="1" applyAlignment="1">
      <alignment horizontal="center" vertical="center" shrinkToFit="1"/>
    </xf>
    <xf numFmtId="0" fontId="25" fillId="4" borderId="17" xfId="0" applyFont="1" applyFill="1" applyBorder="1" applyAlignment="1">
      <alignment horizontal="center" vertical="center" wrapText="1" shrinkToFit="1"/>
    </xf>
    <xf numFmtId="0" fontId="25" fillId="0" borderId="0" xfId="0" quotePrefix="1" applyFont="1" applyFill="1" applyBorder="1" applyAlignment="1">
      <alignment horizontal="center" vertical="center" wrapText="1" shrinkToFit="1"/>
    </xf>
    <xf numFmtId="0" fontId="25" fillId="0" borderId="0" xfId="0" quotePrefix="1" applyNumberFormat="1" applyFont="1" applyFill="1" applyBorder="1" applyAlignment="1">
      <alignment horizontal="left" vertical="center" wrapText="1"/>
    </xf>
    <xf numFmtId="0" fontId="25" fillId="0" borderId="0" xfId="0" applyFont="1" applyFill="1" applyBorder="1" applyAlignment="1">
      <alignment horizontal="left" vertical="center" wrapText="1" shrinkToFit="1"/>
    </xf>
    <xf numFmtId="0" fontId="0" fillId="0" borderId="0" xfId="0" applyBorder="1" applyAlignment="1">
      <alignment horizontal="left"/>
    </xf>
    <xf numFmtId="41" fontId="23" fillId="0" borderId="20" xfId="4" applyFont="1" applyFill="1" applyBorder="1" applyAlignment="1">
      <alignment horizontal="center" vertical="center" shrinkToFit="1"/>
    </xf>
    <xf numFmtId="0" fontId="26" fillId="4" borderId="15" xfId="0" applyFont="1" applyFill="1" applyBorder="1" applyAlignment="1">
      <alignment horizontal="center" vertical="center" shrinkToFit="1"/>
    </xf>
    <xf numFmtId="0" fontId="8" fillId="0" borderId="0" xfId="37"/>
    <xf numFmtId="0" fontId="34" fillId="0" borderId="0" xfId="69" applyFont="1" applyAlignment="1">
      <alignment horizontal="left" vertical="center"/>
    </xf>
    <xf numFmtId="0" fontId="37" fillId="0" borderId="0" xfId="69" applyFont="1" applyAlignment="1">
      <alignment horizontal="center" vertical="center"/>
    </xf>
    <xf numFmtId="0" fontId="34" fillId="0" borderId="0" xfId="69" applyFont="1" applyAlignment="1">
      <alignment horizontal="center" vertical="center"/>
    </xf>
    <xf numFmtId="0" fontId="34" fillId="0" borderId="0" xfId="69" applyFont="1" applyFill="1" applyAlignment="1">
      <alignment horizontal="center" vertical="center"/>
    </xf>
    <xf numFmtId="0" fontId="18" fillId="0" borderId="0" xfId="37" applyFont="1" applyAlignment="1">
      <alignment horizontal="center"/>
    </xf>
    <xf numFmtId="0" fontId="18" fillId="0" borderId="0" xfId="37" applyFont="1" applyFill="1" applyAlignment="1">
      <alignment horizontal="center"/>
    </xf>
    <xf numFmtId="0" fontId="40" fillId="0" borderId="3" xfId="69" applyFont="1" applyBorder="1" applyAlignment="1">
      <alignment horizontal="center" vertical="center"/>
    </xf>
    <xf numFmtId="0" fontId="40" fillId="0" borderId="3" xfId="69" applyFont="1" applyFill="1" applyBorder="1" applyAlignment="1">
      <alignment horizontal="center" vertical="center"/>
    </xf>
    <xf numFmtId="0" fontId="40" fillId="0" borderId="3" xfId="69" applyFont="1" applyBorder="1" applyAlignment="1">
      <alignment horizontal="left" vertical="center"/>
    </xf>
    <xf numFmtId="180" fontId="40" fillId="0" borderId="3" xfId="0" applyNumberFormat="1" applyFont="1" applyBorder="1" applyAlignment="1">
      <alignment horizontal="center" vertical="center"/>
    </xf>
    <xf numFmtId="0" fontId="8" fillId="0" borderId="0" xfId="37" applyFill="1" applyAlignment="1">
      <alignment horizontal="center"/>
    </xf>
    <xf numFmtId="0" fontId="43" fillId="0" borderId="0" xfId="69" applyFont="1" applyAlignment="1">
      <alignment horizontal="center" vertical="center"/>
    </xf>
    <xf numFmtId="0" fontId="42" fillId="0" borderId="3" xfId="69" applyFont="1" applyBorder="1" applyAlignment="1">
      <alignment horizontal="center" vertical="center"/>
    </xf>
    <xf numFmtId="0" fontId="44" fillId="0" borderId="0" xfId="69" applyFont="1" applyAlignment="1">
      <alignment horizontal="center" vertical="center"/>
    </xf>
    <xf numFmtId="0" fontId="41" fillId="0" borderId="0" xfId="37" applyFont="1" applyAlignment="1">
      <alignment horizontal="left" vertical="center"/>
    </xf>
    <xf numFmtId="0" fontId="34" fillId="0" borderId="10" xfId="69" applyFont="1" applyBorder="1" applyAlignment="1">
      <alignment horizontal="center" vertical="center"/>
    </xf>
    <xf numFmtId="0" fontId="31" fillId="0" borderId="0" xfId="0" applyFont="1" applyFill="1" applyBorder="1" applyAlignment="1">
      <alignment horizontal="left"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center" vertical="center" shrinkToFit="1"/>
    </xf>
    <xf numFmtId="0" fontId="26" fillId="0" borderId="13" xfId="0" applyFont="1" applyFill="1" applyBorder="1" applyAlignment="1">
      <alignment horizontal="center" vertical="center" shrinkToFit="1"/>
    </xf>
    <xf numFmtId="42" fontId="30" fillId="0" borderId="18" xfId="0" applyNumberFormat="1" applyFont="1" applyFill="1" applyBorder="1" applyAlignment="1">
      <alignment horizontal="center" vertical="center" shrinkToFit="1"/>
    </xf>
    <xf numFmtId="42" fontId="30" fillId="0" borderId="19" xfId="0" applyNumberFormat="1" applyFont="1" applyFill="1" applyBorder="1" applyAlignment="1">
      <alignment horizontal="center" vertical="center" shrinkToFit="1"/>
    </xf>
    <xf numFmtId="42" fontId="30" fillId="0" borderId="8" xfId="0" applyNumberFormat="1" applyFont="1" applyFill="1" applyBorder="1" applyAlignment="1">
      <alignment horizontal="center" vertical="center" shrinkToFit="1"/>
    </xf>
    <xf numFmtId="42" fontId="30" fillId="0" borderId="14" xfId="0" applyNumberFormat="1" applyFont="1" applyFill="1" applyBorder="1" applyAlignment="1">
      <alignment horizontal="center" vertical="center" shrinkToFit="1"/>
    </xf>
    <xf numFmtId="0" fontId="32" fillId="0" borderId="0" xfId="0" applyFont="1" applyAlignment="1">
      <alignment horizontal="left" wrapText="1"/>
    </xf>
    <xf numFmtId="0" fontId="32" fillId="0" borderId="0" xfId="0" applyFont="1" applyAlignment="1">
      <alignment horizontal="left"/>
    </xf>
    <xf numFmtId="0" fontId="42" fillId="0" borderId="3" xfId="69" applyFont="1" applyFill="1" applyBorder="1" applyAlignment="1">
      <alignment horizontal="center" vertical="center"/>
    </xf>
    <xf numFmtId="41" fontId="42" fillId="0" borderId="3" xfId="70" applyNumberFormat="1" applyFont="1" applyFill="1" applyBorder="1" applyAlignment="1">
      <alignment horizontal="center" vertical="center" wrapText="1"/>
    </xf>
    <xf numFmtId="0" fontId="42" fillId="0" borderId="21" xfId="69" applyFont="1" applyBorder="1" applyAlignment="1">
      <alignment horizontal="center" vertical="center"/>
    </xf>
    <xf numFmtId="0" fontId="40" fillId="0" borderId="21" xfId="69" applyFont="1" applyBorder="1" applyAlignment="1">
      <alignment horizontal="left" vertical="center"/>
    </xf>
    <xf numFmtId="0" fontId="40" fillId="0" borderId="21" xfId="69" applyFont="1" applyBorder="1" applyAlignment="1">
      <alignment horizontal="center" vertical="center"/>
    </xf>
    <xf numFmtId="0" fontId="40" fillId="0" borderId="3" xfId="72" applyFont="1" applyFill="1" applyBorder="1" applyAlignment="1">
      <alignment horizontal="center" vertical="center"/>
    </xf>
    <xf numFmtId="180" fontId="40" fillId="0" borderId="21" xfId="0" applyNumberFormat="1" applyFont="1" applyBorder="1" applyAlignment="1">
      <alignment horizontal="center" vertical="center"/>
    </xf>
    <xf numFmtId="0" fontId="40" fillId="0" borderId="3" xfId="72" applyFont="1" applyBorder="1" applyAlignment="1">
      <alignment horizontal="center" vertical="center"/>
    </xf>
    <xf numFmtId="0" fontId="40" fillId="0" borderId="3" xfId="69" applyFont="1" applyFill="1" applyBorder="1" applyAlignment="1">
      <alignment horizontal="left" vertical="center"/>
    </xf>
    <xf numFmtId="180" fontId="40" fillId="0" borderId="3" xfId="0" applyNumberFormat="1" applyFont="1" applyFill="1" applyBorder="1" applyAlignment="1">
      <alignment horizontal="center" vertical="center"/>
    </xf>
    <xf numFmtId="0" fontId="40" fillId="0" borderId="21" xfId="72" applyFont="1" applyBorder="1" applyAlignment="1">
      <alignment horizontal="center" vertical="center"/>
    </xf>
    <xf numFmtId="0" fontId="40" fillId="0" borderId="21" xfId="72" applyFont="1" applyFill="1" applyBorder="1" applyAlignment="1">
      <alignment horizontal="center" vertical="center"/>
    </xf>
  </cellXfs>
  <cellStyles count="73">
    <cellStyle name="Comma [0]_CCOCPX" xfId="23"/>
    <cellStyle name="Comma_Capex" xfId="24"/>
    <cellStyle name="Currency [0]_CCOCPX" xfId="25"/>
    <cellStyle name="Currency_CCOCPX" xfId="26"/>
    <cellStyle name="Grey" xfId="27"/>
    <cellStyle name="Header1" xfId="28"/>
    <cellStyle name="Header2" xfId="29"/>
    <cellStyle name="Input [yellow]" xfId="30"/>
    <cellStyle name="Normal - Style1" xfId="31"/>
    <cellStyle name="Normal_A" xfId="32"/>
    <cellStyle name="Percent [2]" xfId="33"/>
    <cellStyle name="백분율 2" xfId="1"/>
    <cellStyle name="백분율 2 2" xfId="54"/>
    <cellStyle name="백분율 3" xfId="2"/>
    <cellStyle name="백분율 4" xfId="3"/>
    <cellStyle name="백분율 4 2" xfId="55"/>
    <cellStyle name="백분율 5" xfId="44"/>
    <cellStyle name="백분율 5 2" xfId="56"/>
    <cellStyle name="쉼표 [0]" xfId="4" builtinId="6"/>
    <cellStyle name="쉼표 [0] 10" xfId="68"/>
    <cellStyle name="쉼표 [0] 2" xfId="5"/>
    <cellStyle name="쉼표 [0] 2 2" xfId="6"/>
    <cellStyle name="쉼표 [0] 2 2 2" xfId="58"/>
    <cellStyle name="쉼표 [0] 2 3" xfId="36"/>
    <cellStyle name="쉼표 [0] 2 4" xfId="57"/>
    <cellStyle name="쉼표 [0] 3" xfId="7"/>
    <cellStyle name="쉼표 [0] 4" xfId="8"/>
    <cellStyle name="쉼표 [0] 4 2" xfId="9"/>
    <cellStyle name="쉼표 [0] 5" xfId="10"/>
    <cellStyle name="쉼표 [0] 6" xfId="35"/>
    <cellStyle name="쉼표 [0] 6 2" xfId="47"/>
    <cellStyle name="쉼표 [0] 6 2 2" xfId="60"/>
    <cellStyle name="쉼표 [0] 6 2 2 2" xfId="71"/>
    <cellStyle name="쉼표 [0] 6 3" xfId="59"/>
    <cellStyle name="쉼표 [0] 7" xfId="43"/>
    <cellStyle name="쉼표 [0] 7 2" xfId="61"/>
    <cellStyle name="쉼표 [0] 8" xfId="49"/>
    <cellStyle name="쉼표 [0] 8 2" xfId="53"/>
    <cellStyle name="쉼표 [0] 8 2 2" xfId="70"/>
    <cellStyle name="쉼표 [0] 9" xfId="51"/>
    <cellStyle name="콤마 [0]_(월초P)" xfId="11"/>
    <cellStyle name="콤마_6월환산" xfId="12"/>
    <cellStyle name="통화 [0] 2" xfId="13"/>
    <cellStyle name="표준" xfId="0" builtinId="0"/>
    <cellStyle name="표준 10" xfId="50"/>
    <cellStyle name="표준 11" xfId="67"/>
    <cellStyle name="표준 2" xfId="14"/>
    <cellStyle name="표준 2 2" xfId="15"/>
    <cellStyle name="표준 2 2 2" xfId="37"/>
    <cellStyle name="표준 3" xfId="16"/>
    <cellStyle name="표준 3 2" xfId="17"/>
    <cellStyle name="표준 3 2 2" xfId="42"/>
    <cellStyle name="표준 4" xfId="18"/>
    <cellStyle name="표준 4 2" xfId="19"/>
    <cellStyle name="표준 4 3" xfId="41"/>
    <cellStyle name="표준 5" xfId="20"/>
    <cellStyle name="표준 5 2" xfId="21"/>
    <cellStyle name="표준 5 3" xfId="40"/>
    <cellStyle name="표준 6" xfId="34"/>
    <cellStyle name="표준 6 2" xfId="46"/>
    <cellStyle name="표준 6 2 2" xfId="63"/>
    <cellStyle name="표준 6 3" xfId="62"/>
    <cellStyle name="표준 7" xfId="38"/>
    <cellStyle name="표준 7 2" xfId="45"/>
    <cellStyle name="표준 7 2 2" xfId="65"/>
    <cellStyle name="표준 7 3" xfId="64"/>
    <cellStyle name="표준 8" xfId="39"/>
    <cellStyle name="표준 8 2" xfId="66"/>
    <cellStyle name="표준 9" xfId="48"/>
    <cellStyle name="표준 9 2" xfId="52"/>
    <cellStyle name="표준 9 2 2" xfId="69"/>
    <cellStyle name="표준 9 2 2 2" xfId="72"/>
    <cellStyle name="표준_1"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44160;&#53664;&#48169;\&#49688;&#44221;&#51060;&#44732;\&#49688;&#44032;_&#51116;&#47308;\&#49468;&#53552;&#44160;&#53664;\&#49688;&#44032;_&#51116;&#47308;\Work\&#44256;&#49884;&#54869;&#51064;\&#49688;&#44032;_&#51116;&#47308;\Work\&#44256;&#49884;&#54869;&#51064;\&#49688;&#44032;_&#51116;&#47308;\Work\&#44256;&#49884;&#54869;&#51064;\&#49688;&#44032;_&#51116;&#47308;\Work\&#44256;&#49884;&#54869;&#51064;\&#51116;&#47308;\Work\&#44256;&#49884;&#54869;&#51064;\2001&#45380;\&#51116;&#47308;\Work\&#44256;&#49884;&#54869;&#51064;\&#51116;&#47308;\Work\&#44256;&#49884;&#54869;&#51064;\&#51032;&#50557;&#54408;\Work\20000701&#51060;&#51204;&#51060;&#54980;&#54728;&#44032;&#48516;&#54633;-20010607-&#49900;&#51032;&#51312;&#51221;&#50948;&#50896;&#51088;&#47308;&#51089;&#5062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ll"/>
      <sheetName val="급여만"/>
      <sheetName val="본인부담"/>
      <sheetName val="한시급여"/>
    </sheetNames>
    <sheetDataSet>
      <sheetData sheetId="0"/>
      <sheetData sheetId="1"/>
      <sheetData sheetId="2"/>
      <sheetData sheetId="3"/>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F155"/>
  <sheetViews>
    <sheetView tabSelected="1" topLeftCell="A142" workbookViewId="0">
      <selection activeCell="B6" sqref="B6"/>
    </sheetView>
  </sheetViews>
  <sheetFormatPr defaultRowHeight="15.75" customHeight="1"/>
  <cols>
    <col min="1" max="1" width="3.77734375" style="95" bestFit="1" customWidth="1"/>
    <col min="2" max="2" width="26.33203125" style="82" bestFit="1" customWidth="1"/>
    <col min="3" max="3" width="9.77734375" style="82" bestFit="1" customWidth="1"/>
    <col min="4" max="4" width="4.33203125" style="82" bestFit="1" customWidth="1"/>
    <col min="5" max="5" width="17.33203125" style="85" bestFit="1" customWidth="1"/>
    <col min="6" max="6" width="9.77734375" style="84" bestFit="1" customWidth="1"/>
    <col min="7" max="16384" width="8.88671875" style="82"/>
  </cols>
  <sheetData>
    <row r="1" spans="1:6" ht="14.25" customHeight="1">
      <c r="A1" s="93"/>
      <c r="B1" s="81"/>
      <c r="C1" s="81"/>
      <c r="D1" s="81"/>
      <c r="E1" s="92"/>
    </row>
    <row r="2" spans="1:6" ht="43.5" customHeight="1">
      <c r="A2" s="96" t="s">
        <v>1041</v>
      </c>
      <c r="B2" s="96"/>
      <c r="C2" s="96"/>
      <c r="D2" s="96"/>
      <c r="E2" s="96"/>
      <c r="F2" s="82"/>
    </row>
    <row r="3" spans="1:6" ht="27.75" customHeight="1">
      <c r="A3" s="97"/>
      <c r="B3" s="97"/>
      <c r="C3" s="86"/>
      <c r="D3" s="86"/>
      <c r="E3" s="87"/>
      <c r="F3" s="87"/>
    </row>
    <row r="4" spans="1:6" s="83" customFormat="1" ht="17.25">
      <c r="A4" s="94" t="s">
        <v>1120</v>
      </c>
      <c r="B4" s="94" t="s">
        <v>512</v>
      </c>
      <c r="C4" s="94" t="s">
        <v>3</v>
      </c>
      <c r="D4" s="94" t="s">
        <v>4</v>
      </c>
      <c r="E4" s="108" t="s">
        <v>844</v>
      </c>
      <c r="F4" s="109" t="s">
        <v>1121</v>
      </c>
    </row>
    <row r="5" spans="1:6" ht="16.5">
      <c r="A5" s="110">
        <v>1</v>
      </c>
      <c r="B5" s="111" t="s">
        <v>1122</v>
      </c>
      <c r="C5" s="112"/>
      <c r="D5" s="88" t="s">
        <v>44</v>
      </c>
      <c r="E5" s="113" t="s">
        <v>1123</v>
      </c>
      <c r="F5" s="114">
        <v>1320</v>
      </c>
    </row>
    <row r="6" spans="1:6" ht="16.5">
      <c r="A6" s="94">
        <v>2</v>
      </c>
      <c r="B6" s="90" t="s">
        <v>1124</v>
      </c>
      <c r="C6" s="88">
        <v>500</v>
      </c>
      <c r="D6" s="88" t="s">
        <v>44</v>
      </c>
      <c r="E6" s="113" t="s">
        <v>1040</v>
      </c>
      <c r="F6" s="91">
        <v>360</v>
      </c>
    </row>
    <row r="7" spans="1:6" ht="16.5">
      <c r="A7" s="94">
        <v>3</v>
      </c>
      <c r="B7" s="90" t="s">
        <v>1125</v>
      </c>
      <c r="C7" s="88">
        <v>600</v>
      </c>
      <c r="D7" s="88" t="s">
        <v>44</v>
      </c>
      <c r="E7" s="113" t="s">
        <v>1040</v>
      </c>
      <c r="F7" s="91">
        <v>60</v>
      </c>
    </row>
    <row r="8" spans="1:6" ht="16.5">
      <c r="A8" s="94">
        <v>4</v>
      </c>
      <c r="B8" s="90" t="s">
        <v>1126</v>
      </c>
      <c r="C8" s="88">
        <v>400</v>
      </c>
      <c r="D8" s="88" t="s">
        <v>44</v>
      </c>
      <c r="E8" s="113" t="s">
        <v>1040</v>
      </c>
      <c r="F8" s="91">
        <v>60</v>
      </c>
    </row>
    <row r="9" spans="1:6" ht="16.5">
      <c r="A9" s="94">
        <v>5</v>
      </c>
      <c r="B9" s="90" t="s">
        <v>1127</v>
      </c>
      <c r="C9" s="88" t="s">
        <v>1128</v>
      </c>
      <c r="D9" s="88" t="s">
        <v>1129</v>
      </c>
      <c r="E9" s="89" t="s">
        <v>1130</v>
      </c>
      <c r="F9" s="91">
        <v>1.2</v>
      </c>
    </row>
    <row r="10" spans="1:6" ht="16.5">
      <c r="A10" s="94">
        <v>6</v>
      </c>
      <c r="B10" s="90" t="s">
        <v>1131</v>
      </c>
      <c r="C10" s="88" t="s">
        <v>1132</v>
      </c>
      <c r="D10" s="88" t="s">
        <v>1129</v>
      </c>
      <c r="E10" s="89" t="s">
        <v>1130</v>
      </c>
      <c r="F10" s="91">
        <v>1.2</v>
      </c>
    </row>
    <row r="11" spans="1:6" ht="16.5">
      <c r="A11" s="94">
        <v>7</v>
      </c>
      <c r="B11" s="90" t="s">
        <v>1133</v>
      </c>
      <c r="C11" s="88" t="s">
        <v>1134</v>
      </c>
      <c r="D11" s="88" t="s">
        <v>1129</v>
      </c>
      <c r="E11" s="89" t="s">
        <v>1130</v>
      </c>
      <c r="F11" s="91">
        <v>3.6</v>
      </c>
    </row>
    <row r="12" spans="1:6" ht="16.5">
      <c r="A12" s="94">
        <v>8</v>
      </c>
      <c r="B12" s="90" t="s">
        <v>1135</v>
      </c>
      <c r="C12" s="88" t="s">
        <v>1136</v>
      </c>
      <c r="D12" s="88" t="s">
        <v>1129</v>
      </c>
      <c r="E12" s="89" t="s">
        <v>1130</v>
      </c>
      <c r="F12" s="91">
        <v>194.4</v>
      </c>
    </row>
    <row r="13" spans="1:6" ht="16.5">
      <c r="A13" s="94">
        <v>9</v>
      </c>
      <c r="B13" s="90" t="s">
        <v>1137</v>
      </c>
      <c r="C13" s="115" t="s">
        <v>1026</v>
      </c>
      <c r="D13" s="115" t="s">
        <v>1077</v>
      </c>
      <c r="E13" s="113" t="s">
        <v>1027</v>
      </c>
      <c r="F13" s="91">
        <v>9.6</v>
      </c>
    </row>
    <row r="14" spans="1:6" ht="16.5">
      <c r="A14" s="94">
        <v>10</v>
      </c>
      <c r="B14" s="90" t="s">
        <v>1138</v>
      </c>
      <c r="C14" s="115" t="s">
        <v>1073</v>
      </c>
      <c r="D14" s="115" t="s">
        <v>513</v>
      </c>
      <c r="E14" s="113" t="s">
        <v>1116</v>
      </c>
      <c r="F14" s="91">
        <v>373.2</v>
      </c>
    </row>
    <row r="15" spans="1:6" ht="16.5">
      <c r="A15" s="94">
        <v>11</v>
      </c>
      <c r="B15" s="90" t="s">
        <v>1139</v>
      </c>
      <c r="C15" s="115" t="s">
        <v>1046</v>
      </c>
      <c r="D15" s="115" t="s">
        <v>515</v>
      </c>
      <c r="E15" s="113" t="s">
        <v>1078</v>
      </c>
      <c r="F15" s="91">
        <v>33.6</v>
      </c>
    </row>
    <row r="16" spans="1:6" ht="16.5">
      <c r="A16" s="94">
        <v>12</v>
      </c>
      <c r="B16" s="90" t="s">
        <v>1140</v>
      </c>
      <c r="C16" s="115" t="s">
        <v>1047</v>
      </c>
      <c r="D16" s="115" t="s">
        <v>515</v>
      </c>
      <c r="E16" s="113" t="s">
        <v>1078</v>
      </c>
      <c r="F16" s="91">
        <v>147.6</v>
      </c>
    </row>
    <row r="17" spans="1:6" ht="16.5">
      <c r="A17" s="94">
        <v>13</v>
      </c>
      <c r="B17" s="90" t="s">
        <v>1141</v>
      </c>
      <c r="C17" s="88"/>
      <c r="D17" s="88" t="s">
        <v>1142</v>
      </c>
      <c r="E17" s="89" t="s">
        <v>1143</v>
      </c>
      <c r="F17" s="91">
        <v>8.4</v>
      </c>
    </row>
    <row r="18" spans="1:6" ht="16.5">
      <c r="A18" s="94">
        <v>14</v>
      </c>
      <c r="B18" s="90" t="s">
        <v>1144</v>
      </c>
      <c r="C18" s="115" t="s">
        <v>1021</v>
      </c>
      <c r="D18" s="115" t="s">
        <v>1075</v>
      </c>
      <c r="E18" s="113" t="s">
        <v>1083</v>
      </c>
      <c r="F18" s="91">
        <v>30</v>
      </c>
    </row>
    <row r="19" spans="1:6" ht="16.5">
      <c r="A19" s="94">
        <v>15</v>
      </c>
      <c r="B19" s="90" t="s">
        <v>1145</v>
      </c>
      <c r="C19" s="115" t="s">
        <v>1052</v>
      </c>
      <c r="D19" s="115" t="s">
        <v>1075</v>
      </c>
      <c r="E19" s="113" t="s">
        <v>1083</v>
      </c>
      <c r="F19" s="91"/>
    </row>
    <row r="20" spans="1:6" ht="16.5">
      <c r="A20" s="94">
        <v>16</v>
      </c>
      <c r="B20" s="90" t="s">
        <v>1146</v>
      </c>
      <c r="C20" s="115" t="s">
        <v>1022</v>
      </c>
      <c r="D20" s="115" t="s">
        <v>1075</v>
      </c>
      <c r="E20" s="113" t="s">
        <v>1083</v>
      </c>
      <c r="F20" s="91"/>
    </row>
    <row r="21" spans="1:6" ht="16.5">
      <c r="A21" s="94">
        <v>17</v>
      </c>
      <c r="B21" s="90" t="s">
        <v>1147</v>
      </c>
      <c r="C21" s="115" t="s">
        <v>482</v>
      </c>
      <c r="D21" s="115" t="s">
        <v>1075</v>
      </c>
      <c r="E21" s="113" t="s">
        <v>1083</v>
      </c>
      <c r="F21" s="91">
        <v>6</v>
      </c>
    </row>
    <row r="22" spans="1:6" ht="16.5">
      <c r="A22" s="94">
        <v>18</v>
      </c>
      <c r="B22" s="90" t="s">
        <v>1148</v>
      </c>
      <c r="C22" s="115" t="s">
        <v>1018</v>
      </c>
      <c r="D22" s="115" t="s">
        <v>1075</v>
      </c>
      <c r="E22" s="113" t="s">
        <v>1083</v>
      </c>
      <c r="F22" s="91">
        <v>2.4</v>
      </c>
    </row>
    <row r="23" spans="1:6" ht="16.5">
      <c r="A23" s="94">
        <v>19</v>
      </c>
      <c r="B23" s="90" t="s">
        <v>1149</v>
      </c>
      <c r="C23" s="115" t="s">
        <v>1023</v>
      </c>
      <c r="D23" s="115" t="s">
        <v>1075</v>
      </c>
      <c r="E23" s="113" t="s">
        <v>1083</v>
      </c>
      <c r="F23" s="91">
        <v>9.6</v>
      </c>
    </row>
    <row r="24" spans="1:6" ht="16.5">
      <c r="A24" s="94">
        <v>20</v>
      </c>
      <c r="B24" s="90" t="s">
        <v>1150</v>
      </c>
      <c r="C24" s="115" t="s">
        <v>1032</v>
      </c>
      <c r="D24" s="115" t="s">
        <v>1075</v>
      </c>
      <c r="E24" s="113" t="s">
        <v>1151</v>
      </c>
      <c r="F24" s="91">
        <v>3.6</v>
      </c>
    </row>
    <row r="25" spans="1:6" ht="16.5">
      <c r="A25" s="94">
        <v>21</v>
      </c>
      <c r="B25" s="90" t="s">
        <v>1152</v>
      </c>
      <c r="C25" s="115" t="s">
        <v>1020</v>
      </c>
      <c r="D25" s="115" t="s">
        <v>1075</v>
      </c>
      <c r="E25" s="113" t="s">
        <v>1083</v>
      </c>
      <c r="F25" s="91"/>
    </row>
    <row r="26" spans="1:6" ht="16.5">
      <c r="A26" s="94">
        <v>22</v>
      </c>
      <c r="B26" s="90" t="s">
        <v>1153</v>
      </c>
      <c r="C26" s="88" t="s">
        <v>1154</v>
      </c>
      <c r="D26" s="88" t="s">
        <v>44</v>
      </c>
      <c r="E26" s="89" t="s">
        <v>1155</v>
      </c>
      <c r="F26" s="91">
        <v>2.4</v>
      </c>
    </row>
    <row r="27" spans="1:6" ht="16.5">
      <c r="A27" s="94">
        <v>23</v>
      </c>
      <c r="B27" s="116" t="s">
        <v>1156</v>
      </c>
      <c r="C27" s="113" t="s">
        <v>1157</v>
      </c>
      <c r="D27" s="113" t="s">
        <v>44</v>
      </c>
      <c r="E27" s="113" t="s">
        <v>1158</v>
      </c>
      <c r="F27" s="117">
        <v>28.8</v>
      </c>
    </row>
    <row r="28" spans="1:6" ht="16.5">
      <c r="A28" s="94">
        <v>24</v>
      </c>
      <c r="B28" s="116" t="s">
        <v>1159</v>
      </c>
      <c r="C28" s="113" t="s">
        <v>1117</v>
      </c>
      <c r="D28" s="113" t="s">
        <v>44</v>
      </c>
      <c r="E28" s="113" t="s">
        <v>1158</v>
      </c>
      <c r="F28" s="117">
        <v>201.6</v>
      </c>
    </row>
    <row r="29" spans="1:6" ht="16.5">
      <c r="A29" s="94">
        <v>25</v>
      </c>
      <c r="B29" s="116" t="s">
        <v>1160</v>
      </c>
      <c r="C29" s="113" t="s">
        <v>1118</v>
      </c>
      <c r="D29" s="113" t="s">
        <v>44</v>
      </c>
      <c r="E29" s="113" t="s">
        <v>1158</v>
      </c>
      <c r="F29" s="117">
        <v>475.2</v>
      </c>
    </row>
    <row r="30" spans="1:6" ht="16.5">
      <c r="A30" s="94">
        <v>26</v>
      </c>
      <c r="B30" s="116" t="s">
        <v>1161</v>
      </c>
      <c r="C30" s="113" t="s">
        <v>1119</v>
      </c>
      <c r="D30" s="113" t="s">
        <v>44</v>
      </c>
      <c r="E30" s="113" t="s">
        <v>1158</v>
      </c>
      <c r="F30" s="117">
        <v>201.6</v>
      </c>
    </row>
    <row r="31" spans="1:6" ht="16.5">
      <c r="A31" s="94">
        <v>27</v>
      </c>
      <c r="B31" s="90" t="s">
        <v>1162</v>
      </c>
      <c r="C31" s="115" t="s">
        <v>1024</v>
      </c>
      <c r="D31" s="115" t="s">
        <v>515</v>
      </c>
      <c r="E31" s="113" t="s">
        <v>1027</v>
      </c>
      <c r="F31" s="91">
        <v>31.2</v>
      </c>
    </row>
    <row r="32" spans="1:6" ht="16.5">
      <c r="A32" s="94">
        <v>28</v>
      </c>
      <c r="B32" s="90" t="s">
        <v>1163</v>
      </c>
      <c r="C32" s="115" t="s">
        <v>1066</v>
      </c>
      <c r="D32" s="115" t="s">
        <v>44</v>
      </c>
      <c r="E32" s="113" t="s">
        <v>1103</v>
      </c>
      <c r="F32" s="91">
        <v>19.2</v>
      </c>
    </row>
    <row r="33" spans="1:6" ht="16.5">
      <c r="A33" s="94">
        <v>29</v>
      </c>
      <c r="B33" s="90" t="s">
        <v>1164</v>
      </c>
      <c r="C33" s="113" t="s">
        <v>1033</v>
      </c>
      <c r="D33" s="113" t="s">
        <v>44</v>
      </c>
      <c r="E33" s="113" t="s">
        <v>1109</v>
      </c>
      <c r="F33" s="91">
        <v>12</v>
      </c>
    </row>
    <row r="34" spans="1:6" ht="16.5">
      <c r="A34" s="94">
        <v>30</v>
      </c>
      <c r="B34" s="90" t="s">
        <v>1165</v>
      </c>
      <c r="C34" s="113" t="s">
        <v>1034</v>
      </c>
      <c r="D34" s="113" t="s">
        <v>44</v>
      </c>
      <c r="E34" s="113" t="s">
        <v>1109</v>
      </c>
      <c r="F34" s="91"/>
    </row>
    <row r="35" spans="1:6" ht="16.5">
      <c r="A35" s="94">
        <v>31</v>
      </c>
      <c r="B35" s="90" t="s">
        <v>1166</v>
      </c>
      <c r="C35" s="113" t="s">
        <v>1035</v>
      </c>
      <c r="D35" s="113" t="s">
        <v>44</v>
      </c>
      <c r="E35" s="113" t="s">
        <v>1109</v>
      </c>
      <c r="F35" s="91"/>
    </row>
    <row r="36" spans="1:6" ht="16.5">
      <c r="A36" s="94">
        <v>32</v>
      </c>
      <c r="B36" s="90" t="s">
        <v>1167</v>
      </c>
      <c r="C36" s="113" t="s">
        <v>1019</v>
      </c>
      <c r="D36" s="113" t="s">
        <v>44</v>
      </c>
      <c r="E36" s="113" t="s">
        <v>1109</v>
      </c>
      <c r="F36" s="91"/>
    </row>
    <row r="37" spans="1:6" ht="16.5">
      <c r="A37" s="94">
        <v>33</v>
      </c>
      <c r="B37" s="90" t="s">
        <v>1168</v>
      </c>
      <c r="C37" s="115" t="s">
        <v>1026</v>
      </c>
      <c r="D37" s="115" t="s">
        <v>1077</v>
      </c>
      <c r="E37" s="113" t="s">
        <v>1027</v>
      </c>
      <c r="F37" s="91">
        <v>2.4</v>
      </c>
    </row>
    <row r="38" spans="1:6" ht="16.5">
      <c r="A38" s="94">
        <v>34</v>
      </c>
      <c r="B38" s="116" t="s">
        <v>1169</v>
      </c>
      <c r="C38" s="113" t="s">
        <v>1045</v>
      </c>
      <c r="D38" s="113" t="s">
        <v>44</v>
      </c>
      <c r="E38" s="113" t="s">
        <v>1170</v>
      </c>
      <c r="F38" s="117">
        <v>4140</v>
      </c>
    </row>
    <row r="39" spans="1:6" ht="16.5">
      <c r="A39" s="94">
        <v>35</v>
      </c>
      <c r="B39" s="116" t="s">
        <v>1171</v>
      </c>
      <c r="C39" s="113"/>
      <c r="D39" s="113" t="s">
        <v>44</v>
      </c>
      <c r="E39" s="113" t="s">
        <v>1172</v>
      </c>
      <c r="F39" s="117">
        <v>1200</v>
      </c>
    </row>
    <row r="40" spans="1:6" ht="16.5">
      <c r="A40" s="94">
        <v>36</v>
      </c>
      <c r="B40" s="90" t="s">
        <v>1173</v>
      </c>
      <c r="C40" s="115" t="s">
        <v>1068</v>
      </c>
      <c r="D40" s="115" t="s">
        <v>44</v>
      </c>
      <c r="E40" s="113" t="s">
        <v>1105</v>
      </c>
      <c r="F40" s="91">
        <v>345.6</v>
      </c>
    </row>
    <row r="41" spans="1:6" ht="16.5">
      <c r="A41" s="108">
        <v>37</v>
      </c>
      <c r="B41" s="116" t="s">
        <v>1174</v>
      </c>
      <c r="C41" s="113" t="s">
        <v>1025</v>
      </c>
      <c r="D41" s="113" t="s">
        <v>44</v>
      </c>
      <c r="E41" s="113" t="s">
        <v>1175</v>
      </c>
      <c r="F41" s="117">
        <v>38.4</v>
      </c>
    </row>
    <row r="42" spans="1:6" ht="16.5">
      <c r="A42" s="94">
        <v>38</v>
      </c>
      <c r="B42" s="90" t="s">
        <v>1176</v>
      </c>
      <c r="C42" s="115" t="s">
        <v>1038</v>
      </c>
      <c r="D42" s="115" t="s">
        <v>44</v>
      </c>
      <c r="E42" s="113" t="s">
        <v>1101</v>
      </c>
      <c r="F42" s="91">
        <v>12</v>
      </c>
    </row>
    <row r="43" spans="1:6" ht="16.5">
      <c r="A43" s="94">
        <v>39</v>
      </c>
      <c r="B43" s="90" t="s">
        <v>1177</v>
      </c>
      <c r="C43" s="115" t="s">
        <v>1061</v>
      </c>
      <c r="D43" s="115" t="s">
        <v>44</v>
      </c>
      <c r="E43" s="113" t="s">
        <v>1101</v>
      </c>
      <c r="F43" s="91">
        <v>348</v>
      </c>
    </row>
    <row r="44" spans="1:6" ht="16.5">
      <c r="A44" s="94">
        <v>40</v>
      </c>
      <c r="B44" s="90" t="s">
        <v>1178</v>
      </c>
      <c r="C44" s="115" t="s">
        <v>1037</v>
      </c>
      <c r="D44" s="115" t="s">
        <v>44</v>
      </c>
      <c r="E44" s="113" t="s">
        <v>1101</v>
      </c>
      <c r="F44" s="91">
        <v>168</v>
      </c>
    </row>
    <row r="45" spans="1:6" ht="16.5">
      <c r="A45" s="94">
        <v>41</v>
      </c>
      <c r="B45" s="90" t="s">
        <v>1179</v>
      </c>
      <c r="C45" s="115" t="s">
        <v>1062</v>
      </c>
      <c r="D45" s="115" t="s">
        <v>44</v>
      </c>
      <c r="E45" s="113" t="s">
        <v>1101</v>
      </c>
      <c r="F45" s="91">
        <v>108</v>
      </c>
    </row>
    <row r="46" spans="1:6" ht="16.5">
      <c r="A46" s="94">
        <v>42</v>
      </c>
      <c r="B46" s="90" t="s">
        <v>1180</v>
      </c>
      <c r="C46" s="115" t="s">
        <v>1063</v>
      </c>
      <c r="D46" s="115" t="s">
        <v>44</v>
      </c>
      <c r="E46" s="113" t="s">
        <v>1101</v>
      </c>
      <c r="F46" s="91">
        <v>24</v>
      </c>
    </row>
    <row r="47" spans="1:6" ht="16.5">
      <c r="A47" s="94">
        <v>43</v>
      </c>
      <c r="B47" s="90" t="s">
        <v>1181</v>
      </c>
      <c r="C47" s="115" t="s">
        <v>1064</v>
      </c>
      <c r="D47" s="115" t="s">
        <v>44</v>
      </c>
      <c r="E47" s="113" t="s">
        <v>1101</v>
      </c>
      <c r="F47" s="91">
        <v>24</v>
      </c>
    </row>
    <row r="48" spans="1:6" ht="16.5">
      <c r="A48" s="94">
        <v>44</v>
      </c>
      <c r="B48" s="116" t="s">
        <v>1182</v>
      </c>
      <c r="C48" s="115" t="s">
        <v>1039</v>
      </c>
      <c r="D48" s="115" t="s">
        <v>44</v>
      </c>
      <c r="E48" s="113" t="s">
        <v>1088</v>
      </c>
      <c r="F48" s="117">
        <v>120</v>
      </c>
    </row>
    <row r="49" spans="1:6" ht="16.5">
      <c r="A49" s="94">
        <v>45</v>
      </c>
      <c r="B49" s="116" t="s">
        <v>1183</v>
      </c>
      <c r="C49" s="115" t="s">
        <v>1038</v>
      </c>
      <c r="D49" s="115" t="s">
        <v>44</v>
      </c>
      <c r="E49" s="113" t="s">
        <v>1088</v>
      </c>
      <c r="F49" s="117">
        <v>4800</v>
      </c>
    </row>
    <row r="50" spans="1:6" ht="16.5">
      <c r="A50" s="94">
        <v>46</v>
      </c>
      <c r="B50" s="116" t="s">
        <v>1184</v>
      </c>
      <c r="C50" s="118" t="s">
        <v>1042</v>
      </c>
      <c r="D50" s="118" t="s">
        <v>1075</v>
      </c>
      <c r="E50" s="119" t="s">
        <v>1078</v>
      </c>
      <c r="F50" s="117">
        <v>342</v>
      </c>
    </row>
    <row r="51" spans="1:6" ht="16.5">
      <c r="A51" s="94">
        <v>47</v>
      </c>
      <c r="B51" s="116" t="s">
        <v>1185</v>
      </c>
      <c r="C51" s="115" t="s">
        <v>1043</v>
      </c>
      <c r="D51" s="115" t="s">
        <v>1075</v>
      </c>
      <c r="E51" s="113" t="s">
        <v>1078</v>
      </c>
      <c r="F51" s="117">
        <v>421.2</v>
      </c>
    </row>
    <row r="52" spans="1:6" ht="16.5">
      <c r="A52" s="94">
        <v>48</v>
      </c>
      <c r="B52" s="116" t="s">
        <v>1186</v>
      </c>
      <c r="C52" s="115" t="s">
        <v>1044</v>
      </c>
      <c r="D52" s="115" t="s">
        <v>1075</v>
      </c>
      <c r="E52" s="113" t="s">
        <v>1078</v>
      </c>
      <c r="F52" s="117">
        <v>33.6</v>
      </c>
    </row>
    <row r="53" spans="1:6" ht="16.5">
      <c r="A53" s="94">
        <v>49</v>
      </c>
      <c r="B53" s="116" t="s">
        <v>1187</v>
      </c>
      <c r="C53" s="115" t="s">
        <v>510</v>
      </c>
      <c r="D53" s="115" t="s">
        <v>44</v>
      </c>
      <c r="E53" s="113" t="s">
        <v>1086</v>
      </c>
      <c r="F53" s="117">
        <v>600</v>
      </c>
    </row>
    <row r="54" spans="1:6" ht="16.5">
      <c r="A54" s="94">
        <v>50</v>
      </c>
      <c r="B54" s="116" t="s">
        <v>1188</v>
      </c>
      <c r="C54" s="89" t="s">
        <v>1189</v>
      </c>
      <c r="D54" s="115" t="s">
        <v>44</v>
      </c>
      <c r="E54" s="113" t="s">
        <v>1086</v>
      </c>
      <c r="F54" s="117">
        <v>1020</v>
      </c>
    </row>
    <row r="55" spans="1:6" ht="16.5">
      <c r="A55" s="94">
        <v>51</v>
      </c>
      <c r="B55" s="116" t="s">
        <v>1190</v>
      </c>
      <c r="C55" s="89" t="s">
        <v>1191</v>
      </c>
      <c r="D55" s="115" t="s">
        <v>44</v>
      </c>
      <c r="E55" s="113" t="s">
        <v>1086</v>
      </c>
      <c r="F55" s="117">
        <v>420</v>
      </c>
    </row>
    <row r="56" spans="1:6" ht="16.5">
      <c r="A56" s="94">
        <v>52</v>
      </c>
      <c r="B56" s="116" t="s">
        <v>1192</v>
      </c>
      <c r="C56" s="113"/>
      <c r="D56" s="113" t="s">
        <v>44</v>
      </c>
      <c r="E56" s="113" t="s">
        <v>1106</v>
      </c>
      <c r="F56" s="117">
        <v>2.4</v>
      </c>
    </row>
    <row r="57" spans="1:6" ht="16.5">
      <c r="A57" s="94">
        <v>53</v>
      </c>
      <c r="B57" s="116" t="s">
        <v>1193</v>
      </c>
      <c r="C57" s="89" t="s">
        <v>1194</v>
      </c>
      <c r="D57" s="89" t="s">
        <v>1195</v>
      </c>
      <c r="E57" s="89" t="s">
        <v>1196</v>
      </c>
      <c r="F57" s="117">
        <v>6</v>
      </c>
    </row>
    <row r="58" spans="1:6" ht="16.5">
      <c r="A58" s="94">
        <v>54</v>
      </c>
      <c r="B58" s="116" t="s">
        <v>1197</v>
      </c>
      <c r="C58" s="89" t="s">
        <v>1198</v>
      </c>
      <c r="D58" s="113" t="s">
        <v>44</v>
      </c>
      <c r="E58" s="89" t="s">
        <v>1199</v>
      </c>
      <c r="F58" s="117">
        <v>2.4</v>
      </c>
    </row>
    <row r="59" spans="1:6" ht="16.5">
      <c r="A59" s="94">
        <v>55</v>
      </c>
      <c r="B59" s="116" t="s">
        <v>1200</v>
      </c>
      <c r="C59" s="113"/>
      <c r="D59" s="113" t="s">
        <v>44</v>
      </c>
      <c r="E59" s="113" t="s">
        <v>1201</v>
      </c>
      <c r="F59" s="117">
        <v>8400</v>
      </c>
    </row>
    <row r="60" spans="1:6" ht="16.5">
      <c r="A60" s="94">
        <v>56</v>
      </c>
      <c r="B60" s="116" t="s">
        <v>1202</v>
      </c>
      <c r="C60" s="115" t="s">
        <v>1060</v>
      </c>
      <c r="D60" s="115" t="s">
        <v>44</v>
      </c>
      <c r="E60" s="113" t="s">
        <v>1099</v>
      </c>
      <c r="F60" s="117">
        <v>129.6</v>
      </c>
    </row>
    <row r="61" spans="1:6" ht="16.5">
      <c r="A61" s="94">
        <v>57</v>
      </c>
      <c r="B61" s="116" t="s">
        <v>1203</v>
      </c>
      <c r="C61" s="115" t="s">
        <v>1038</v>
      </c>
      <c r="D61" s="115" t="s">
        <v>44</v>
      </c>
      <c r="E61" s="113" t="s">
        <v>1100</v>
      </c>
      <c r="F61" s="117"/>
    </row>
    <row r="62" spans="1:6" ht="16.5">
      <c r="A62" s="94">
        <v>58</v>
      </c>
      <c r="B62" s="116" t="s">
        <v>1204</v>
      </c>
      <c r="C62" s="115" t="s">
        <v>1061</v>
      </c>
      <c r="D62" s="115" t="s">
        <v>44</v>
      </c>
      <c r="E62" s="113" t="s">
        <v>1100</v>
      </c>
      <c r="F62" s="117">
        <v>840</v>
      </c>
    </row>
    <row r="63" spans="1:6" ht="16.5">
      <c r="A63" s="94">
        <v>59</v>
      </c>
      <c r="B63" s="116" t="s">
        <v>1205</v>
      </c>
      <c r="C63" s="115" t="s">
        <v>1037</v>
      </c>
      <c r="D63" s="115" t="s">
        <v>44</v>
      </c>
      <c r="E63" s="113" t="s">
        <v>1100</v>
      </c>
      <c r="F63" s="117">
        <v>120</v>
      </c>
    </row>
    <row r="64" spans="1:6" ht="16.5">
      <c r="A64" s="94">
        <v>60</v>
      </c>
      <c r="B64" s="116" t="s">
        <v>1206</v>
      </c>
      <c r="C64" s="89"/>
      <c r="D64" s="89"/>
      <c r="E64" s="89" t="s">
        <v>1207</v>
      </c>
      <c r="F64" s="117">
        <v>120</v>
      </c>
    </row>
    <row r="65" spans="1:6" ht="16.5">
      <c r="A65" s="94">
        <v>61</v>
      </c>
      <c r="B65" s="116" t="s">
        <v>1208</v>
      </c>
      <c r="C65" s="115"/>
      <c r="D65" s="115" t="s">
        <v>44</v>
      </c>
      <c r="E65" s="113" t="s">
        <v>1085</v>
      </c>
      <c r="F65" s="117">
        <v>252</v>
      </c>
    </row>
    <row r="66" spans="1:6" ht="16.5">
      <c r="A66" s="94">
        <v>62</v>
      </c>
      <c r="B66" s="116" t="s">
        <v>1209</v>
      </c>
      <c r="C66" s="115"/>
      <c r="D66" s="115" t="s">
        <v>44</v>
      </c>
      <c r="E66" s="113" t="s">
        <v>1084</v>
      </c>
      <c r="F66" s="117">
        <v>118.8</v>
      </c>
    </row>
    <row r="67" spans="1:6" ht="16.5">
      <c r="A67" s="94">
        <v>63</v>
      </c>
      <c r="B67" s="116" t="s">
        <v>1210</v>
      </c>
      <c r="C67" s="115" t="s">
        <v>1024</v>
      </c>
      <c r="D67" s="115" t="s">
        <v>44</v>
      </c>
      <c r="E67" s="113" t="s">
        <v>1084</v>
      </c>
      <c r="F67" s="117">
        <v>106.8</v>
      </c>
    </row>
    <row r="68" spans="1:6" ht="16.5">
      <c r="A68" s="94">
        <v>64</v>
      </c>
      <c r="B68" s="116" t="s">
        <v>1211</v>
      </c>
      <c r="C68" s="115" t="s">
        <v>1055</v>
      </c>
      <c r="D68" s="115" t="s">
        <v>44</v>
      </c>
      <c r="E68" s="113" t="s">
        <v>1088</v>
      </c>
      <c r="F68" s="117">
        <v>120</v>
      </c>
    </row>
    <row r="69" spans="1:6" ht="16.5">
      <c r="A69" s="94">
        <v>65</v>
      </c>
      <c r="B69" s="116" t="s">
        <v>1212</v>
      </c>
      <c r="C69" s="115" t="s">
        <v>1056</v>
      </c>
      <c r="D69" s="115" t="s">
        <v>44</v>
      </c>
      <c r="E69" s="113" t="s">
        <v>1088</v>
      </c>
      <c r="F69" s="117">
        <v>360</v>
      </c>
    </row>
    <row r="70" spans="1:6" ht="16.5">
      <c r="A70" s="94">
        <v>66</v>
      </c>
      <c r="B70" s="116" t="s">
        <v>1213</v>
      </c>
      <c r="C70" s="89"/>
      <c r="D70" s="89"/>
      <c r="E70" s="89" t="s">
        <v>1214</v>
      </c>
      <c r="F70" s="117">
        <v>1.2</v>
      </c>
    </row>
    <row r="71" spans="1:6" ht="16.5">
      <c r="A71" s="94">
        <v>67</v>
      </c>
      <c r="B71" s="116" t="s">
        <v>1215</v>
      </c>
      <c r="C71" s="89"/>
      <c r="D71" s="115" t="s">
        <v>44</v>
      </c>
      <c r="E71" s="89" t="s">
        <v>1216</v>
      </c>
      <c r="F71" s="117">
        <v>28.8</v>
      </c>
    </row>
    <row r="72" spans="1:6" ht="16.5">
      <c r="A72" s="94">
        <v>68</v>
      </c>
      <c r="B72" s="116" t="s">
        <v>1217</v>
      </c>
      <c r="C72" s="89"/>
      <c r="D72" s="115" t="s">
        <v>44</v>
      </c>
      <c r="E72" s="89" t="s">
        <v>1216</v>
      </c>
      <c r="F72" s="117">
        <v>28.8</v>
      </c>
    </row>
    <row r="73" spans="1:6" ht="16.5">
      <c r="A73" s="94">
        <v>69</v>
      </c>
      <c r="B73" s="116" t="s">
        <v>1218</v>
      </c>
      <c r="C73" s="89"/>
      <c r="D73" s="115" t="s">
        <v>44</v>
      </c>
      <c r="E73" s="89" t="s">
        <v>1216</v>
      </c>
      <c r="F73" s="117">
        <v>28.8</v>
      </c>
    </row>
    <row r="74" spans="1:6" ht="16.5">
      <c r="A74" s="94">
        <v>70</v>
      </c>
      <c r="B74" s="116" t="s">
        <v>1219</v>
      </c>
      <c r="C74" s="115"/>
      <c r="D74" s="115" t="s">
        <v>44</v>
      </c>
      <c r="E74" s="113" t="s">
        <v>1084</v>
      </c>
      <c r="F74" s="117">
        <v>42</v>
      </c>
    </row>
    <row r="75" spans="1:6" ht="16.5">
      <c r="A75" s="94">
        <v>71</v>
      </c>
      <c r="B75" s="116" t="s">
        <v>1220</v>
      </c>
      <c r="C75" s="115"/>
      <c r="D75" s="115" t="s">
        <v>1075</v>
      </c>
      <c r="E75" s="113" t="s">
        <v>1098</v>
      </c>
      <c r="F75" s="117">
        <v>1714.8</v>
      </c>
    </row>
    <row r="76" spans="1:6" ht="16.5">
      <c r="A76" s="94">
        <v>72</v>
      </c>
      <c r="B76" s="116" t="s">
        <v>1221</v>
      </c>
      <c r="C76" s="115" t="s">
        <v>1038</v>
      </c>
      <c r="D76" s="115" t="s">
        <v>44</v>
      </c>
      <c r="E76" s="113" t="s">
        <v>1112</v>
      </c>
      <c r="F76" s="117">
        <v>180</v>
      </c>
    </row>
    <row r="77" spans="1:6" ht="16.5">
      <c r="A77" s="94">
        <v>73</v>
      </c>
      <c r="B77" s="116" t="s">
        <v>1222</v>
      </c>
      <c r="C77" s="115" t="s">
        <v>1054</v>
      </c>
      <c r="D77" s="115" t="s">
        <v>44</v>
      </c>
      <c r="E77" s="113" t="s">
        <v>1089</v>
      </c>
      <c r="F77" s="117">
        <v>420</v>
      </c>
    </row>
    <row r="78" spans="1:6" ht="16.5">
      <c r="A78" s="94">
        <v>74</v>
      </c>
      <c r="B78" s="116" t="s">
        <v>1223</v>
      </c>
      <c r="C78" s="115" t="s">
        <v>1024</v>
      </c>
      <c r="D78" s="115" t="s">
        <v>44</v>
      </c>
      <c r="E78" s="113" t="s">
        <v>1084</v>
      </c>
      <c r="F78" s="117">
        <v>78</v>
      </c>
    </row>
    <row r="79" spans="1:6" ht="16.5">
      <c r="A79" s="94">
        <v>75</v>
      </c>
      <c r="B79" s="116" t="s">
        <v>1224</v>
      </c>
      <c r="C79" s="115" t="s">
        <v>1069</v>
      </c>
      <c r="D79" s="115" t="s">
        <v>513</v>
      </c>
      <c r="E79" s="113" t="s">
        <v>1108</v>
      </c>
      <c r="F79" s="117">
        <v>28.8</v>
      </c>
    </row>
    <row r="80" spans="1:6" ht="16.5">
      <c r="A80" s="94">
        <v>76</v>
      </c>
      <c r="B80" s="116" t="s">
        <v>1225</v>
      </c>
      <c r="C80" s="89"/>
      <c r="D80" s="115" t="s">
        <v>44</v>
      </c>
      <c r="E80" s="89" t="s">
        <v>1226</v>
      </c>
      <c r="F80" s="117">
        <v>1.2</v>
      </c>
    </row>
    <row r="81" spans="1:6" ht="16.5">
      <c r="A81" s="94">
        <v>77</v>
      </c>
      <c r="B81" s="116" t="s">
        <v>1227</v>
      </c>
      <c r="C81" s="115"/>
      <c r="D81" s="115" t="s">
        <v>44</v>
      </c>
      <c r="E81" s="113" t="s">
        <v>1110</v>
      </c>
      <c r="F81" s="117">
        <v>246</v>
      </c>
    </row>
    <row r="82" spans="1:6" ht="16.5">
      <c r="A82" s="94">
        <v>78</v>
      </c>
      <c r="B82" s="116" t="s">
        <v>1228</v>
      </c>
      <c r="C82" s="89" t="s">
        <v>1229</v>
      </c>
      <c r="D82" s="115" t="s">
        <v>44</v>
      </c>
      <c r="E82" s="89" t="s">
        <v>1207</v>
      </c>
      <c r="F82" s="117">
        <v>1.2</v>
      </c>
    </row>
    <row r="83" spans="1:6" ht="16.5">
      <c r="A83" s="94">
        <v>79</v>
      </c>
      <c r="B83" s="90" t="s">
        <v>1230</v>
      </c>
      <c r="C83" s="88" t="s">
        <v>1231</v>
      </c>
      <c r="D83" s="115" t="s">
        <v>44</v>
      </c>
      <c r="E83" s="89" t="s">
        <v>1232</v>
      </c>
      <c r="F83" s="91">
        <v>1.2</v>
      </c>
    </row>
    <row r="84" spans="1:6" ht="16.5">
      <c r="A84" s="94">
        <v>80</v>
      </c>
      <c r="B84" s="90" t="s">
        <v>1233</v>
      </c>
      <c r="C84" s="115" t="s">
        <v>1031</v>
      </c>
      <c r="D84" s="115" t="s">
        <v>1234</v>
      </c>
      <c r="E84" s="113" t="s">
        <v>1235</v>
      </c>
      <c r="F84" s="91">
        <v>24</v>
      </c>
    </row>
    <row r="85" spans="1:6" ht="16.5">
      <c r="A85" s="94">
        <v>81</v>
      </c>
      <c r="B85" s="90" t="s">
        <v>1236</v>
      </c>
      <c r="C85" s="115" t="s">
        <v>1031</v>
      </c>
      <c r="D85" s="115" t="s">
        <v>1234</v>
      </c>
      <c r="E85" s="113" t="s">
        <v>1080</v>
      </c>
      <c r="F85" s="91">
        <v>117.6</v>
      </c>
    </row>
    <row r="86" spans="1:6" ht="16.5">
      <c r="A86" s="94">
        <v>82</v>
      </c>
      <c r="B86" s="90" t="s">
        <v>1237</v>
      </c>
      <c r="C86" s="115" t="s">
        <v>1049</v>
      </c>
      <c r="D86" s="115" t="s">
        <v>1234</v>
      </c>
      <c r="E86" s="113" t="s">
        <v>1081</v>
      </c>
      <c r="F86" s="91"/>
    </row>
    <row r="87" spans="1:6" ht="16.5">
      <c r="A87" s="94">
        <v>83</v>
      </c>
      <c r="B87" s="90" t="s">
        <v>1238</v>
      </c>
      <c r="C87" s="115" t="s">
        <v>1029</v>
      </c>
      <c r="D87" s="115" t="s">
        <v>1234</v>
      </c>
      <c r="E87" s="113" t="s">
        <v>1080</v>
      </c>
      <c r="F87" s="91">
        <v>177.6</v>
      </c>
    </row>
    <row r="88" spans="1:6" ht="16.5">
      <c r="A88" s="94">
        <v>84</v>
      </c>
      <c r="B88" s="90" t="s">
        <v>1239</v>
      </c>
      <c r="C88" s="115" t="s">
        <v>1030</v>
      </c>
      <c r="D88" s="115" t="s">
        <v>1234</v>
      </c>
      <c r="E88" s="113" t="s">
        <v>1080</v>
      </c>
      <c r="F88" s="91">
        <v>82.8</v>
      </c>
    </row>
    <row r="89" spans="1:6" ht="16.5">
      <c r="A89" s="94">
        <v>85</v>
      </c>
      <c r="B89" s="90" t="s">
        <v>1240</v>
      </c>
      <c r="C89" s="115" t="s">
        <v>1028</v>
      </c>
      <c r="D89" s="115" t="s">
        <v>1234</v>
      </c>
      <c r="E89" s="113" t="s">
        <v>1079</v>
      </c>
      <c r="F89" s="91">
        <v>34.799999999999997</v>
      </c>
    </row>
    <row r="90" spans="1:6" ht="16.5">
      <c r="A90" s="94">
        <v>86</v>
      </c>
      <c r="B90" s="90" t="s">
        <v>1241</v>
      </c>
      <c r="C90" s="115" t="s">
        <v>1050</v>
      </c>
      <c r="D90" s="115" t="s">
        <v>1234</v>
      </c>
      <c r="E90" s="113" t="s">
        <v>1081</v>
      </c>
      <c r="F90" s="91">
        <v>26.4</v>
      </c>
    </row>
    <row r="91" spans="1:6" ht="16.5">
      <c r="A91" s="94">
        <v>87</v>
      </c>
      <c r="B91" s="90" t="s">
        <v>1242</v>
      </c>
      <c r="C91" s="115" t="s">
        <v>1243</v>
      </c>
      <c r="D91" s="115" t="s">
        <v>1234</v>
      </c>
      <c r="E91" s="113" t="s">
        <v>1082</v>
      </c>
      <c r="F91" s="91"/>
    </row>
    <row r="92" spans="1:6" ht="16.5">
      <c r="A92" s="94">
        <v>88</v>
      </c>
      <c r="B92" s="90" t="s">
        <v>1244</v>
      </c>
      <c r="C92" s="115" t="s">
        <v>1245</v>
      </c>
      <c r="D92" s="115" t="s">
        <v>1234</v>
      </c>
      <c r="E92" s="113" t="s">
        <v>1082</v>
      </c>
      <c r="F92" s="91">
        <v>148.80000000000001</v>
      </c>
    </row>
    <row r="93" spans="1:6" ht="16.5">
      <c r="A93" s="94">
        <v>89</v>
      </c>
      <c r="B93" s="90" t="s">
        <v>1246</v>
      </c>
      <c r="C93" s="115" t="s">
        <v>1247</v>
      </c>
      <c r="D93" s="88"/>
      <c r="E93" s="89" t="s">
        <v>1248</v>
      </c>
      <c r="F93" s="91">
        <v>1.2</v>
      </c>
    </row>
    <row r="94" spans="1:6" ht="16.5">
      <c r="A94" s="94">
        <v>90</v>
      </c>
      <c r="B94" s="90" t="s">
        <v>1249</v>
      </c>
      <c r="C94" s="115"/>
      <c r="D94" s="115" t="s">
        <v>513</v>
      </c>
      <c r="E94" s="113" t="s">
        <v>1107</v>
      </c>
      <c r="F94" s="91">
        <v>1.2</v>
      </c>
    </row>
    <row r="95" spans="1:6" ht="16.5">
      <c r="A95" s="94">
        <v>91</v>
      </c>
      <c r="B95" s="90" t="s">
        <v>1250</v>
      </c>
      <c r="C95" s="88"/>
      <c r="D95" s="88"/>
      <c r="E95" s="89" t="s">
        <v>1232</v>
      </c>
      <c r="F95" s="91">
        <v>1.2</v>
      </c>
    </row>
    <row r="96" spans="1:6" ht="16.5">
      <c r="A96" s="94">
        <v>92</v>
      </c>
      <c r="B96" s="90" t="s">
        <v>1251</v>
      </c>
      <c r="C96" s="88">
        <v>6</v>
      </c>
      <c r="D96" s="115" t="s">
        <v>44</v>
      </c>
      <c r="E96" s="89" t="s">
        <v>1252</v>
      </c>
      <c r="F96" s="91">
        <v>6</v>
      </c>
    </row>
    <row r="97" spans="1:6" ht="16.5">
      <c r="A97" s="94">
        <v>93</v>
      </c>
      <c r="B97" s="90" t="s">
        <v>1253</v>
      </c>
      <c r="C97" s="88">
        <v>7.5</v>
      </c>
      <c r="D97" s="115" t="s">
        <v>44</v>
      </c>
      <c r="E97" s="89" t="s">
        <v>1252</v>
      </c>
      <c r="F97" s="91">
        <v>12</v>
      </c>
    </row>
    <row r="98" spans="1:6" ht="16.5">
      <c r="A98" s="94">
        <v>94</v>
      </c>
      <c r="B98" s="90" t="s">
        <v>1254</v>
      </c>
      <c r="C98" s="88">
        <v>8</v>
      </c>
      <c r="D98" s="115" t="s">
        <v>44</v>
      </c>
      <c r="E98" s="89" t="s">
        <v>1252</v>
      </c>
      <c r="F98" s="91">
        <v>12</v>
      </c>
    </row>
    <row r="99" spans="1:6" ht="16.5">
      <c r="A99" s="94">
        <v>95</v>
      </c>
      <c r="B99" s="90" t="s">
        <v>1255</v>
      </c>
      <c r="C99" s="88"/>
      <c r="D99" s="88"/>
      <c r="E99" s="89" t="s">
        <v>1232</v>
      </c>
      <c r="F99" s="91">
        <v>12</v>
      </c>
    </row>
    <row r="100" spans="1:6" ht="16.5">
      <c r="A100" s="94">
        <v>96</v>
      </c>
      <c r="B100" s="90" t="s">
        <v>1256</v>
      </c>
      <c r="C100" s="115" t="s">
        <v>1065</v>
      </c>
      <c r="D100" s="115" t="s">
        <v>44</v>
      </c>
      <c r="E100" s="113" t="s">
        <v>1102</v>
      </c>
      <c r="F100" s="91">
        <v>780</v>
      </c>
    </row>
    <row r="101" spans="1:6" ht="16.5">
      <c r="A101" s="94">
        <v>97</v>
      </c>
      <c r="B101" s="90" t="s">
        <v>1257</v>
      </c>
      <c r="C101" s="115" t="s">
        <v>1059</v>
      </c>
      <c r="D101" s="115" t="s">
        <v>44</v>
      </c>
      <c r="E101" s="113" t="s">
        <v>1097</v>
      </c>
      <c r="F101" s="91">
        <v>732</v>
      </c>
    </row>
    <row r="102" spans="1:6" ht="16.5">
      <c r="A102" s="94">
        <v>98</v>
      </c>
      <c r="B102" s="90" t="s">
        <v>1258</v>
      </c>
      <c r="C102" s="88" t="s">
        <v>1259</v>
      </c>
      <c r="D102" s="115" t="s">
        <v>44</v>
      </c>
      <c r="E102" s="89" t="s">
        <v>1260</v>
      </c>
      <c r="F102" s="91">
        <v>1.2</v>
      </c>
    </row>
    <row r="103" spans="1:6" ht="16.5">
      <c r="A103" s="94">
        <v>99</v>
      </c>
      <c r="B103" s="90" t="s">
        <v>1261</v>
      </c>
      <c r="C103" s="115" t="s">
        <v>1262</v>
      </c>
      <c r="D103" s="115" t="s">
        <v>1075</v>
      </c>
      <c r="E103" s="113" t="s">
        <v>1094</v>
      </c>
      <c r="F103" s="91">
        <v>3.6</v>
      </c>
    </row>
    <row r="104" spans="1:6" ht="16.5">
      <c r="A104" s="94">
        <v>100</v>
      </c>
      <c r="B104" s="90" t="s">
        <v>1263</v>
      </c>
      <c r="C104" s="115"/>
      <c r="D104" s="115" t="s">
        <v>1075</v>
      </c>
      <c r="E104" s="113" t="s">
        <v>1094</v>
      </c>
      <c r="F104" s="91">
        <v>72</v>
      </c>
    </row>
    <row r="105" spans="1:6" ht="16.5">
      <c r="A105" s="94">
        <v>101</v>
      </c>
      <c r="B105" s="90" t="s">
        <v>1264</v>
      </c>
      <c r="C105" s="88"/>
      <c r="D105" s="88" t="s">
        <v>1265</v>
      </c>
      <c r="E105" s="113" t="s">
        <v>1094</v>
      </c>
      <c r="F105" s="91">
        <v>4.8</v>
      </c>
    </row>
    <row r="106" spans="1:6" ht="16.5">
      <c r="A106" s="94">
        <v>102</v>
      </c>
      <c r="B106" s="90" t="s">
        <v>1266</v>
      </c>
      <c r="C106" s="115"/>
      <c r="D106" s="115" t="s">
        <v>1075</v>
      </c>
      <c r="E106" s="113" t="s">
        <v>1036</v>
      </c>
      <c r="F106" s="91">
        <v>111.6</v>
      </c>
    </row>
    <row r="107" spans="1:6" ht="16.5">
      <c r="A107" s="94">
        <v>103</v>
      </c>
      <c r="B107" s="90" t="s">
        <v>1267</v>
      </c>
      <c r="C107" s="88"/>
      <c r="D107" s="88" t="s">
        <v>1265</v>
      </c>
      <c r="E107" s="89" t="s">
        <v>1268</v>
      </c>
      <c r="F107" s="91">
        <v>79.2</v>
      </c>
    </row>
    <row r="108" spans="1:6" ht="16.5">
      <c r="A108" s="94">
        <v>104</v>
      </c>
      <c r="B108" s="116" t="s">
        <v>1269</v>
      </c>
      <c r="C108" s="89"/>
      <c r="D108" s="89"/>
      <c r="E108" s="89" t="s">
        <v>1270</v>
      </c>
      <c r="F108" s="117">
        <v>6</v>
      </c>
    </row>
    <row r="109" spans="1:6" ht="16.5">
      <c r="A109" s="94">
        <v>105</v>
      </c>
      <c r="B109" s="116" t="s">
        <v>1271</v>
      </c>
      <c r="C109" s="89"/>
      <c r="D109" s="89"/>
      <c r="E109" s="89" t="s">
        <v>1270</v>
      </c>
      <c r="F109" s="117">
        <v>109.2</v>
      </c>
    </row>
    <row r="110" spans="1:6" ht="16.5">
      <c r="A110" s="94">
        <v>106</v>
      </c>
      <c r="B110" s="116" t="s">
        <v>1272</v>
      </c>
      <c r="C110" s="89"/>
      <c r="D110" s="89" t="s">
        <v>1195</v>
      </c>
      <c r="E110" s="89" t="s">
        <v>1155</v>
      </c>
      <c r="F110" s="117">
        <v>3.6</v>
      </c>
    </row>
    <row r="111" spans="1:6" ht="16.5">
      <c r="A111" s="94">
        <v>107</v>
      </c>
      <c r="B111" s="116" t="s">
        <v>1273</v>
      </c>
      <c r="C111" s="115" t="s">
        <v>1071</v>
      </c>
      <c r="D111" s="115" t="s">
        <v>1075</v>
      </c>
      <c r="E111" s="113" t="s">
        <v>1114</v>
      </c>
      <c r="F111" s="117">
        <v>112.8</v>
      </c>
    </row>
    <row r="112" spans="1:6" ht="16.5">
      <c r="A112" s="108">
        <v>108</v>
      </c>
      <c r="B112" s="116" t="s">
        <v>1274</v>
      </c>
      <c r="C112" s="113" t="s">
        <v>1275</v>
      </c>
      <c r="D112" s="113" t="s">
        <v>1075</v>
      </c>
      <c r="E112" s="113" t="s">
        <v>1276</v>
      </c>
      <c r="F112" s="117">
        <v>93.6</v>
      </c>
    </row>
    <row r="113" spans="1:6" ht="16.5">
      <c r="A113" s="94">
        <v>109</v>
      </c>
      <c r="B113" s="116" t="s">
        <v>1277</v>
      </c>
      <c r="C113" s="113" t="s">
        <v>1072</v>
      </c>
      <c r="D113" s="113" t="s">
        <v>1075</v>
      </c>
      <c r="E113" s="113" t="s">
        <v>1115</v>
      </c>
      <c r="F113" s="117">
        <v>2.4</v>
      </c>
    </row>
    <row r="114" spans="1:6" ht="16.5">
      <c r="A114" s="94">
        <v>110</v>
      </c>
      <c r="B114" s="116" t="s">
        <v>1278</v>
      </c>
      <c r="C114" s="115"/>
      <c r="D114" s="115" t="s">
        <v>44</v>
      </c>
      <c r="E114" s="113" t="s">
        <v>1279</v>
      </c>
      <c r="F114" s="117">
        <v>48</v>
      </c>
    </row>
    <row r="115" spans="1:6" ht="16.5">
      <c r="A115" s="94">
        <v>111</v>
      </c>
      <c r="B115" s="116" t="s">
        <v>1280</v>
      </c>
      <c r="C115" s="115"/>
      <c r="D115" s="115" t="s">
        <v>44</v>
      </c>
      <c r="E115" s="113" t="s">
        <v>1096</v>
      </c>
      <c r="F115" s="117">
        <v>24</v>
      </c>
    </row>
    <row r="116" spans="1:6" ht="16.5">
      <c r="A116" s="94">
        <v>112</v>
      </c>
      <c r="B116" s="116" t="s">
        <v>1281</v>
      </c>
      <c r="C116" s="89"/>
      <c r="D116" s="115" t="s">
        <v>44</v>
      </c>
      <c r="E116" s="89" t="s">
        <v>1282</v>
      </c>
      <c r="F116" s="117">
        <v>2143.1999999999998</v>
      </c>
    </row>
    <row r="117" spans="1:6" ht="16.5">
      <c r="A117" s="94">
        <v>113</v>
      </c>
      <c r="B117" s="116" t="s">
        <v>1283</v>
      </c>
      <c r="C117" s="89"/>
      <c r="D117" s="115" t="s">
        <v>44</v>
      </c>
      <c r="E117" s="89" t="s">
        <v>1284</v>
      </c>
      <c r="F117" s="117">
        <v>39.6</v>
      </c>
    </row>
    <row r="118" spans="1:6" ht="16.5">
      <c r="A118" s="94">
        <v>114</v>
      </c>
      <c r="B118" s="116" t="s">
        <v>1285</v>
      </c>
      <c r="C118" s="89"/>
      <c r="D118" s="115" t="s">
        <v>44</v>
      </c>
      <c r="E118" s="89" t="s">
        <v>1286</v>
      </c>
      <c r="F118" s="117">
        <v>4.8</v>
      </c>
    </row>
    <row r="119" spans="1:6" ht="16.5">
      <c r="A119" s="94">
        <v>115</v>
      </c>
      <c r="B119" s="116" t="s">
        <v>1287</v>
      </c>
      <c r="C119" s="89"/>
      <c r="D119" s="115" t="s">
        <v>44</v>
      </c>
      <c r="E119" s="89" t="s">
        <v>1284</v>
      </c>
      <c r="F119" s="117">
        <v>18</v>
      </c>
    </row>
    <row r="120" spans="1:6" ht="16.5">
      <c r="A120" s="94">
        <v>116</v>
      </c>
      <c r="B120" s="116" t="s">
        <v>1288</v>
      </c>
      <c r="C120" s="115" t="s">
        <v>1024</v>
      </c>
      <c r="D120" s="115" t="s">
        <v>44</v>
      </c>
      <c r="E120" s="113" t="s">
        <v>1084</v>
      </c>
      <c r="F120" s="117">
        <v>104.4</v>
      </c>
    </row>
    <row r="121" spans="1:6" ht="16.5">
      <c r="A121" s="94">
        <v>117</v>
      </c>
      <c r="B121" s="116" t="s">
        <v>1289</v>
      </c>
      <c r="C121" s="89"/>
      <c r="D121" s="115" t="s">
        <v>44</v>
      </c>
      <c r="E121" s="89" t="s">
        <v>1284</v>
      </c>
      <c r="F121" s="117">
        <v>6</v>
      </c>
    </row>
    <row r="122" spans="1:6" ht="16.5">
      <c r="A122" s="94">
        <v>118</v>
      </c>
      <c r="B122" s="116" t="s">
        <v>1290</v>
      </c>
      <c r="C122" s="115" t="s">
        <v>1057</v>
      </c>
      <c r="D122" s="115" t="s">
        <v>44</v>
      </c>
      <c r="E122" s="113" t="s">
        <v>1091</v>
      </c>
      <c r="F122" s="117">
        <v>9.6</v>
      </c>
    </row>
    <row r="123" spans="1:6" ht="16.5">
      <c r="A123" s="94">
        <v>119</v>
      </c>
      <c r="B123" s="116" t="s">
        <v>1291</v>
      </c>
      <c r="C123" s="89" t="s">
        <v>1292</v>
      </c>
      <c r="D123" s="115" t="s">
        <v>44</v>
      </c>
      <c r="E123" s="89" t="s">
        <v>1293</v>
      </c>
      <c r="F123" s="117">
        <v>120</v>
      </c>
    </row>
    <row r="124" spans="1:6" ht="16.5">
      <c r="A124" s="94">
        <v>120</v>
      </c>
      <c r="B124" s="116" t="s">
        <v>1294</v>
      </c>
      <c r="C124" s="89" t="s">
        <v>1295</v>
      </c>
      <c r="D124" s="115" t="s">
        <v>44</v>
      </c>
      <c r="E124" s="89" t="s">
        <v>1293</v>
      </c>
      <c r="F124" s="117">
        <v>240</v>
      </c>
    </row>
    <row r="125" spans="1:6" ht="16.5">
      <c r="A125" s="94">
        <v>121</v>
      </c>
      <c r="B125" s="116" t="s">
        <v>1296</v>
      </c>
      <c r="C125" s="113" t="s">
        <v>514</v>
      </c>
      <c r="D125" s="113" t="s">
        <v>1075</v>
      </c>
      <c r="E125" s="113" t="s">
        <v>1027</v>
      </c>
      <c r="F125" s="117">
        <v>25.2</v>
      </c>
    </row>
    <row r="126" spans="1:6" ht="16.5">
      <c r="A126" s="94">
        <v>122</v>
      </c>
      <c r="B126" s="116" t="s">
        <v>1297</v>
      </c>
      <c r="C126" s="89" t="s">
        <v>1298</v>
      </c>
      <c r="D126" s="115" t="s">
        <v>44</v>
      </c>
      <c r="E126" s="89" t="s">
        <v>1299</v>
      </c>
      <c r="F126" s="117">
        <v>61.2</v>
      </c>
    </row>
    <row r="127" spans="1:6" ht="16.5">
      <c r="A127" s="94">
        <v>123</v>
      </c>
      <c r="B127" s="116" t="s">
        <v>1300</v>
      </c>
      <c r="C127" s="115"/>
      <c r="D127" s="115" t="s">
        <v>44</v>
      </c>
      <c r="E127" s="113" t="s">
        <v>1027</v>
      </c>
      <c r="F127" s="117">
        <v>1.2</v>
      </c>
    </row>
    <row r="128" spans="1:6" ht="16.5">
      <c r="A128" s="94">
        <v>124</v>
      </c>
      <c r="B128" s="116" t="s">
        <v>1301</v>
      </c>
      <c r="C128" s="89" t="s">
        <v>1302</v>
      </c>
      <c r="D128" s="115" t="s">
        <v>44</v>
      </c>
      <c r="E128" s="89" t="s">
        <v>1303</v>
      </c>
      <c r="F128" s="117">
        <v>82.8</v>
      </c>
    </row>
    <row r="129" spans="1:6" ht="16.5">
      <c r="A129" s="94">
        <v>125</v>
      </c>
      <c r="B129" s="116" t="s">
        <v>1304</v>
      </c>
      <c r="C129" s="115"/>
      <c r="D129" s="115" t="s">
        <v>515</v>
      </c>
      <c r="E129" s="113" t="s">
        <v>1078</v>
      </c>
      <c r="F129" s="117">
        <v>96</v>
      </c>
    </row>
    <row r="130" spans="1:6" ht="16.5">
      <c r="A130" s="94">
        <v>126</v>
      </c>
      <c r="B130" s="116" t="s">
        <v>1305</v>
      </c>
      <c r="C130" s="89" t="s">
        <v>1306</v>
      </c>
      <c r="D130" s="115" t="s">
        <v>44</v>
      </c>
      <c r="E130" s="89" t="s">
        <v>1307</v>
      </c>
      <c r="F130" s="117">
        <v>1.2</v>
      </c>
    </row>
    <row r="131" spans="1:6" ht="16.5">
      <c r="A131" s="94">
        <v>127</v>
      </c>
      <c r="B131" s="116" t="s">
        <v>1308</v>
      </c>
      <c r="C131" s="89" t="s">
        <v>1309</v>
      </c>
      <c r="D131" s="115" t="s">
        <v>44</v>
      </c>
      <c r="E131" s="89" t="s">
        <v>1307</v>
      </c>
      <c r="F131" s="117">
        <v>1.2</v>
      </c>
    </row>
    <row r="132" spans="1:6" ht="16.5">
      <c r="A132" s="94">
        <v>128</v>
      </c>
      <c r="B132" s="116" t="s">
        <v>1310</v>
      </c>
      <c r="C132" s="89"/>
      <c r="D132" s="115" t="s">
        <v>44</v>
      </c>
      <c r="E132" s="89" t="s">
        <v>1311</v>
      </c>
      <c r="F132" s="117">
        <v>792</v>
      </c>
    </row>
    <row r="133" spans="1:6" ht="16.5">
      <c r="A133" s="94">
        <v>129</v>
      </c>
      <c r="B133" s="116" t="s">
        <v>1312</v>
      </c>
      <c r="C133" s="115" t="s">
        <v>1313</v>
      </c>
      <c r="D133" s="115" t="s">
        <v>44</v>
      </c>
      <c r="E133" s="113" t="s">
        <v>1314</v>
      </c>
      <c r="F133" s="117">
        <v>1200</v>
      </c>
    </row>
    <row r="134" spans="1:6" ht="16.5">
      <c r="A134" s="94">
        <v>130</v>
      </c>
      <c r="B134" s="116" t="s">
        <v>1315</v>
      </c>
      <c r="C134" s="115" t="s">
        <v>1049</v>
      </c>
      <c r="D134" s="115" t="s">
        <v>44</v>
      </c>
      <c r="E134" s="113" t="s">
        <v>1316</v>
      </c>
      <c r="F134" s="117">
        <v>12000</v>
      </c>
    </row>
    <row r="135" spans="1:6" ht="16.5">
      <c r="A135" s="94">
        <v>131</v>
      </c>
      <c r="B135" s="116" t="s">
        <v>1317</v>
      </c>
      <c r="C135" s="115" t="s">
        <v>1050</v>
      </c>
      <c r="D135" s="115" t="s">
        <v>44</v>
      </c>
      <c r="E135" s="113" t="s">
        <v>1316</v>
      </c>
      <c r="F135" s="117">
        <v>2400</v>
      </c>
    </row>
    <row r="136" spans="1:6" ht="16.5">
      <c r="A136" s="94">
        <v>132</v>
      </c>
      <c r="B136" s="116" t="s">
        <v>1318</v>
      </c>
      <c r="C136" s="115" t="s">
        <v>1051</v>
      </c>
      <c r="D136" s="115" t="s">
        <v>44</v>
      </c>
      <c r="E136" s="113" t="s">
        <v>1319</v>
      </c>
      <c r="F136" s="117">
        <v>6600</v>
      </c>
    </row>
    <row r="137" spans="1:6" ht="16.5">
      <c r="A137" s="94">
        <v>133</v>
      </c>
      <c r="B137" s="116" t="s">
        <v>1320</v>
      </c>
      <c r="C137" s="115" t="s">
        <v>1074</v>
      </c>
      <c r="D137" s="115" t="s">
        <v>44</v>
      </c>
      <c r="E137" s="113" t="s">
        <v>1314</v>
      </c>
      <c r="F137" s="117">
        <v>900</v>
      </c>
    </row>
    <row r="138" spans="1:6" ht="16.5">
      <c r="A138" s="94">
        <v>134</v>
      </c>
      <c r="B138" s="116" t="s">
        <v>1321</v>
      </c>
      <c r="C138" s="115"/>
      <c r="D138" s="115" t="s">
        <v>515</v>
      </c>
      <c r="E138" s="113" t="s">
        <v>1078</v>
      </c>
      <c r="F138" s="117">
        <v>19.2</v>
      </c>
    </row>
    <row r="139" spans="1:6" ht="16.5">
      <c r="A139" s="94">
        <v>135</v>
      </c>
      <c r="B139" s="116" t="s">
        <v>1322</v>
      </c>
      <c r="C139" s="115" t="s">
        <v>1048</v>
      </c>
      <c r="D139" s="115" t="s">
        <v>44</v>
      </c>
      <c r="E139" s="113" t="s">
        <v>1090</v>
      </c>
      <c r="F139" s="117">
        <v>2.4</v>
      </c>
    </row>
    <row r="140" spans="1:6" ht="16.5">
      <c r="A140" s="94">
        <v>136</v>
      </c>
      <c r="B140" s="116" t="s">
        <v>1323</v>
      </c>
      <c r="C140" s="115"/>
      <c r="D140" s="115" t="s">
        <v>44</v>
      </c>
      <c r="E140" s="89" t="s">
        <v>1324</v>
      </c>
      <c r="F140" s="117">
        <v>6</v>
      </c>
    </row>
    <row r="141" spans="1:6" ht="16.5">
      <c r="A141" s="94">
        <v>137</v>
      </c>
      <c r="B141" s="116" t="s">
        <v>1325</v>
      </c>
      <c r="C141" s="115" t="s">
        <v>1053</v>
      </c>
      <c r="D141" s="115" t="s">
        <v>513</v>
      </c>
      <c r="E141" s="113" t="s">
        <v>1087</v>
      </c>
      <c r="F141" s="117">
        <v>194.4</v>
      </c>
    </row>
    <row r="142" spans="1:6" ht="16.5">
      <c r="A142" s="94">
        <v>138</v>
      </c>
      <c r="B142" s="116" t="s">
        <v>1326</v>
      </c>
      <c r="C142" s="113"/>
      <c r="D142" s="113" t="s">
        <v>44</v>
      </c>
      <c r="E142" s="113" t="s">
        <v>1327</v>
      </c>
      <c r="F142" s="117">
        <v>600</v>
      </c>
    </row>
    <row r="143" spans="1:6" ht="16.5">
      <c r="A143" s="94">
        <v>139</v>
      </c>
      <c r="B143" s="116" t="s">
        <v>1328</v>
      </c>
      <c r="C143" s="115"/>
      <c r="D143" s="115" t="s">
        <v>1076</v>
      </c>
      <c r="E143" s="113" t="s">
        <v>1095</v>
      </c>
      <c r="F143" s="117">
        <v>432</v>
      </c>
    </row>
    <row r="144" spans="1:6" ht="16.5">
      <c r="A144" s="94">
        <v>140</v>
      </c>
      <c r="B144" s="116" t="s">
        <v>1329</v>
      </c>
      <c r="C144" s="89"/>
      <c r="D144" s="115" t="s">
        <v>1076</v>
      </c>
      <c r="E144" s="113" t="s">
        <v>1330</v>
      </c>
      <c r="F144" s="117">
        <v>24</v>
      </c>
    </row>
    <row r="145" spans="1:6" ht="16.5">
      <c r="A145" s="94">
        <v>141</v>
      </c>
      <c r="B145" s="116" t="s">
        <v>1331</v>
      </c>
      <c r="C145" s="89"/>
      <c r="D145" s="115" t="s">
        <v>1076</v>
      </c>
      <c r="E145" s="113" t="s">
        <v>1330</v>
      </c>
      <c r="F145" s="117">
        <v>24</v>
      </c>
    </row>
    <row r="146" spans="1:6" ht="16.5">
      <c r="A146" s="94">
        <v>142</v>
      </c>
      <c r="B146" s="90" t="s">
        <v>1332</v>
      </c>
      <c r="C146" s="88"/>
      <c r="D146" s="115" t="s">
        <v>44</v>
      </c>
      <c r="E146" s="89" t="s">
        <v>1333</v>
      </c>
      <c r="F146" s="91">
        <v>120</v>
      </c>
    </row>
    <row r="147" spans="1:6" ht="16.5">
      <c r="A147" s="94">
        <v>143</v>
      </c>
      <c r="B147" s="90" t="s">
        <v>1334</v>
      </c>
      <c r="C147" s="115" t="s">
        <v>1067</v>
      </c>
      <c r="D147" s="115" t="s">
        <v>1077</v>
      </c>
      <c r="E147" s="113" t="s">
        <v>1104</v>
      </c>
      <c r="F147" s="91">
        <v>12</v>
      </c>
    </row>
    <row r="148" spans="1:6" ht="16.5">
      <c r="A148" s="94">
        <v>144</v>
      </c>
      <c r="B148" s="90" t="s">
        <v>1335</v>
      </c>
      <c r="C148" s="115" t="s">
        <v>1070</v>
      </c>
      <c r="D148" s="115" t="s">
        <v>44</v>
      </c>
      <c r="E148" s="113" t="s">
        <v>1111</v>
      </c>
      <c r="F148" s="91">
        <v>2.4</v>
      </c>
    </row>
    <row r="149" spans="1:6" ht="16.5">
      <c r="A149" s="94">
        <v>145</v>
      </c>
      <c r="B149" s="90" t="s">
        <v>1336</v>
      </c>
      <c r="C149" s="88"/>
      <c r="D149" s="115" t="s">
        <v>44</v>
      </c>
      <c r="E149" s="89" t="s">
        <v>1337</v>
      </c>
      <c r="F149" s="91">
        <v>4.8</v>
      </c>
    </row>
    <row r="150" spans="1:6" ht="15.75" customHeight="1">
      <c r="A150" s="94">
        <v>146</v>
      </c>
      <c r="B150" s="90" t="s">
        <v>1338</v>
      </c>
      <c r="C150" s="115" t="s">
        <v>1058</v>
      </c>
      <c r="D150" s="115" t="s">
        <v>44</v>
      </c>
      <c r="E150" s="113" t="s">
        <v>1092</v>
      </c>
      <c r="F150" s="91">
        <v>1.2</v>
      </c>
    </row>
    <row r="151" spans="1:6" ht="15.75" customHeight="1">
      <c r="A151" s="94">
        <v>147</v>
      </c>
      <c r="B151" s="90" t="s">
        <v>1339</v>
      </c>
      <c r="C151" s="115" t="s">
        <v>1058</v>
      </c>
      <c r="D151" s="115" t="s">
        <v>44</v>
      </c>
      <c r="E151" s="113" t="s">
        <v>1093</v>
      </c>
      <c r="F151" s="91">
        <v>36</v>
      </c>
    </row>
    <row r="152" spans="1:6" ht="15.75" customHeight="1">
      <c r="A152" s="94">
        <v>148</v>
      </c>
      <c r="B152" s="90" t="s">
        <v>1340</v>
      </c>
      <c r="C152" s="115" t="s">
        <v>1026</v>
      </c>
      <c r="D152" s="115" t="s">
        <v>44</v>
      </c>
      <c r="E152" s="113" t="s">
        <v>1341</v>
      </c>
      <c r="F152" s="91">
        <v>1684.8</v>
      </c>
    </row>
    <row r="153" spans="1:6" ht="15.75" customHeight="1">
      <c r="A153" s="94">
        <v>150</v>
      </c>
      <c r="B153" s="90" t="s">
        <v>1342</v>
      </c>
      <c r="C153" s="88"/>
      <c r="D153" s="115" t="s">
        <v>44</v>
      </c>
      <c r="E153" s="89" t="s">
        <v>1343</v>
      </c>
      <c r="F153" s="91">
        <v>14.4</v>
      </c>
    </row>
    <row r="154" spans="1:6" ht="15.75" customHeight="1">
      <c r="A154" s="94">
        <v>151</v>
      </c>
      <c r="B154" s="90" t="s">
        <v>1344</v>
      </c>
      <c r="C154" s="115"/>
      <c r="D154" s="115" t="s">
        <v>44</v>
      </c>
      <c r="E154" s="113" t="s">
        <v>1113</v>
      </c>
      <c r="F154" s="91">
        <v>1320</v>
      </c>
    </row>
    <row r="155" spans="1:6" ht="15.75" customHeight="1">
      <c r="A155" s="94">
        <v>152</v>
      </c>
      <c r="B155" s="90" t="s">
        <v>1345</v>
      </c>
      <c r="C155" s="88" t="s">
        <v>1346</v>
      </c>
      <c r="D155" s="115" t="s">
        <v>44</v>
      </c>
      <c r="E155" s="89" t="s">
        <v>1347</v>
      </c>
      <c r="F155" s="91">
        <v>10.8</v>
      </c>
    </row>
  </sheetData>
  <mergeCells count="2">
    <mergeCell ref="A2:E2"/>
    <mergeCell ref="A3:B3"/>
  </mergeCells>
  <phoneticPr fontId="18" type="noConversion"/>
  <pageMargins left="0.70866141732283472" right="0.70866141732283472" top="0.74803149606299213" bottom="0.74803149606299213" header="0.31496062992125984" footer="0.31496062992125984"/>
  <pageSetup paperSize="9" scale="38" firstPageNumber="45" fitToHeight="0" orientation="portrait" useFirstPageNumber="1" r:id="rId1"/>
  <headerFooter>
    <oddFooter>&amp;R&amp;P/ 61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30"/>
  <sheetViews>
    <sheetView zoomScale="85" zoomScaleNormal="85" workbookViewId="0">
      <pane ySplit="4" topLeftCell="A40" activePane="bottomLeft" state="frozen"/>
      <selection pane="bottomLeft" activeCell="D46" sqref="D46"/>
    </sheetView>
  </sheetViews>
  <sheetFormatPr defaultRowHeight="13.5" outlineLevelRow="2"/>
  <cols>
    <col min="1" max="1" width="3.21875" customWidth="1"/>
    <col min="2" max="2" width="4.6640625" customWidth="1"/>
    <col min="3" max="3" width="23.6640625" customWidth="1"/>
    <col min="4" max="4" width="14.44140625" customWidth="1"/>
    <col min="5" max="5" width="5" customWidth="1"/>
    <col min="6" max="6" width="7.44140625" style="39" customWidth="1"/>
    <col min="7" max="7" width="10.21875" bestFit="1" customWidth="1"/>
    <col min="8" max="8" width="11.88671875" customWidth="1"/>
    <col min="9" max="9" width="13.77734375" customWidth="1"/>
    <col min="10" max="10" width="10.77734375" customWidth="1"/>
    <col min="11" max="11" width="9.109375" customWidth="1"/>
    <col min="12" max="12" width="13.44140625" hidden="1" customWidth="1"/>
    <col min="13" max="13" width="47.88671875" style="11" hidden="1" customWidth="1"/>
    <col min="14" max="14" width="10.44140625" customWidth="1"/>
    <col min="15" max="15" width="6.109375" customWidth="1"/>
    <col min="16" max="16" width="29.109375" style="63" hidden="1" customWidth="1"/>
    <col min="17" max="17" width="13" bestFit="1" customWidth="1"/>
  </cols>
  <sheetData>
    <row r="1" spans="1:16" ht="24.75" customHeight="1">
      <c r="A1" s="9" t="s">
        <v>509</v>
      </c>
    </row>
    <row r="2" spans="1:16" s="5" customFormat="1" ht="51.75" customHeight="1">
      <c r="A2" s="98" t="s">
        <v>779</v>
      </c>
      <c r="B2" s="98"/>
      <c r="C2" s="98"/>
      <c r="D2" s="98"/>
      <c r="E2" s="98"/>
      <c r="F2" s="98"/>
      <c r="G2" s="98"/>
      <c r="H2" s="98"/>
      <c r="I2" s="98"/>
      <c r="J2" s="98"/>
      <c r="K2" s="98"/>
      <c r="L2" s="98"/>
      <c r="M2" s="98"/>
      <c r="N2" s="98"/>
      <c r="O2" s="98"/>
      <c r="P2" s="64"/>
    </row>
    <row r="3" spans="1:16" s="5" customFormat="1" ht="18.75" customHeight="1" thickBot="1">
      <c r="B3" s="6"/>
      <c r="C3" s="99"/>
      <c r="D3" s="99"/>
      <c r="E3" s="99"/>
      <c r="F3" s="99"/>
      <c r="G3" s="99"/>
      <c r="H3" s="99"/>
      <c r="I3" s="99"/>
      <c r="J3" s="99"/>
      <c r="K3" s="99"/>
      <c r="L3" s="99"/>
      <c r="M3" s="7"/>
      <c r="N3" s="100"/>
      <c r="O3" s="101"/>
      <c r="P3" s="64"/>
    </row>
    <row r="4" spans="1:16" s="5" customFormat="1" ht="42.75" customHeight="1" thickBot="1">
      <c r="A4" s="15" t="s">
        <v>0</v>
      </c>
      <c r="B4" s="16" t="s">
        <v>1</v>
      </c>
      <c r="C4" s="17" t="s">
        <v>2</v>
      </c>
      <c r="D4" s="17" t="s">
        <v>3</v>
      </c>
      <c r="E4" s="18" t="s">
        <v>4</v>
      </c>
      <c r="F4" s="40" t="s">
        <v>28</v>
      </c>
      <c r="G4" s="19" t="s">
        <v>5</v>
      </c>
      <c r="H4" s="19" t="s">
        <v>29</v>
      </c>
      <c r="I4" s="17" t="s">
        <v>6</v>
      </c>
      <c r="J4" s="17" t="s">
        <v>30</v>
      </c>
      <c r="K4" s="17" t="s">
        <v>10</v>
      </c>
      <c r="L4" s="17" t="s">
        <v>7</v>
      </c>
      <c r="M4" s="20" t="s">
        <v>8</v>
      </c>
      <c r="N4" s="18" t="s">
        <v>9</v>
      </c>
      <c r="O4" s="21" t="s">
        <v>526</v>
      </c>
      <c r="P4" s="65" t="s">
        <v>525</v>
      </c>
    </row>
    <row r="5" spans="1:16" s="8" customFormat="1" ht="36.75" customHeight="1" outlineLevel="2">
      <c r="A5" s="28">
        <v>1</v>
      </c>
      <c r="B5" s="22" t="s">
        <v>53</v>
      </c>
      <c r="C5" s="14" t="s">
        <v>172</v>
      </c>
      <c r="D5" s="14" t="s">
        <v>67</v>
      </c>
      <c r="E5" s="23" t="s">
        <v>57</v>
      </c>
      <c r="F5" s="41">
        <v>100</v>
      </c>
      <c r="G5" s="12">
        <v>97990</v>
      </c>
      <c r="H5" s="13">
        <f t="shared" ref="H5:H10" si="0">F5*G5</f>
        <v>9799000</v>
      </c>
      <c r="I5" s="14" t="s">
        <v>527</v>
      </c>
      <c r="J5" s="14" t="s">
        <v>38</v>
      </c>
      <c r="K5" s="14" t="s">
        <v>173</v>
      </c>
      <c r="L5" s="14" t="s">
        <v>174</v>
      </c>
      <c r="M5" s="27" t="s">
        <v>175</v>
      </c>
      <c r="N5" s="24" t="s">
        <v>176</v>
      </c>
      <c r="O5" s="25" t="s">
        <v>177</v>
      </c>
      <c r="P5" s="61" t="s">
        <v>679</v>
      </c>
    </row>
    <row r="6" spans="1:16" s="8" customFormat="1" ht="36.75" customHeight="1" outlineLevel="2">
      <c r="A6" s="28">
        <v>2</v>
      </c>
      <c r="B6" s="22" t="s">
        <v>660</v>
      </c>
      <c r="C6" s="14" t="s">
        <v>639</v>
      </c>
      <c r="D6" s="14" t="s">
        <v>643</v>
      </c>
      <c r="E6" s="23" t="s">
        <v>646</v>
      </c>
      <c r="F6" s="41">
        <v>100</v>
      </c>
      <c r="G6" s="12">
        <v>52000</v>
      </c>
      <c r="H6" s="13">
        <f t="shared" si="0"/>
        <v>5200000</v>
      </c>
      <c r="I6" s="14" t="s">
        <v>648</v>
      </c>
      <c r="J6" s="14" t="s">
        <v>62</v>
      </c>
      <c r="K6" s="26" t="s">
        <v>650</v>
      </c>
      <c r="L6" s="14" t="s">
        <v>652</v>
      </c>
      <c r="M6" s="27" t="s">
        <v>654</v>
      </c>
      <c r="N6" s="24" t="s">
        <v>655</v>
      </c>
      <c r="O6" s="25" t="s">
        <v>657</v>
      </c>
      <c r="P6" s="61" t="s">
        <v>659</v>
      </c>
    </row>
    <row r="7" spans="1:16" s="8" customFormat="1" ht="36.75" customHeight="1" outlineLevel="2">
      <c r="A7" s="28">
        <v>3</v>
      </c>
      <c r="B7" s="22" t="s">
        <v>660</v>
      </c>
      <c r="C7" s="14" t="s">
        <v>641</v>
      </c>
      <c r="D7" s="14" t="s">
        <v>645</v>
      </c>
      <c r="E7" s="23" t="s">
        <v>646</v>
      </c>
      <c r="F7" s="41">
        <v>100</v>
      </c>
      <c r="G7" s="12">
        <v>81000</v>
      </c>
      <c r="H7" s="13">
        <f t="shared" si="0"/>
        <v>8100000</v>
      </c>
      <c r="I7" s="14" t="s">
        <v>648</v>
      </c>
      <c r="J7" s="14" t="s">
        <v>62</v>
      </c>
      <c r="K7" s="26" t="s">
        <v>650</v>
      </c>
      <c r="L7" s="14" t="s">
        <v>652</v>
      </c>
      <c r="M7" s="27" t="s">
        <v>654</v>
      </c>
      <c r="N7" s="24" t="s">
        <v>655</v>
      </c>
      <c r="O7" s="25" t="s">
        <v>657</v>
      </c>
      <c r="P7" s="61" t="s">
        <v>659</v>
      </c>
    </row>
    <row r="8" spans="1:16" s="8" customFormat="1" ht="36.75" customHeight="1" outlineLevel="2">
      <c r="A8" s="28">
        <v>4</v>
      </c>
      <c r="B8" s="22" t="s">
        <v>53</v>
      </c>
      <c r="C8" s="14" t="s">
        <v>223</v>
      </c>
      <c r="D8" s="14" t="s">
        <v>507</v>
      </c>
      <c r="E8" s="23" t="s">
        <v>226</v>
      </c>
      <c r="F8" s="41">
        <v>100</v>
      </c>
      <c r="G8" s="12">
        <v>77000</v>
      </c>
      <c r="H8" s="13">
        <f t="shared" si="0"/>
        <v>7700000</v>
      </c>
      <c r="I8" s="14" t="s">
        <v>228</v>
      </c>
      <c r="J8" s="14" t="s">
        <v>62</v>
      </c>
      <c r="K8" s="26">
        <v>650800200</v>
      </c>
      <c r="L8" s="14" t="s">
        <v>229</v>
      </c>
      <c r="M8" s="27" t="s">
        <v>506</v>
      </c>
      <c r="N8" s="24" t="s">
        <v>176</v>
      </c>
      <c r="O8" s="25" t="s">
        <v>230</v>
      </c>
      <c r="P8" s="61" t="s">
        <v>574</v>
      </c>
    </row>
    <row r="9" spans="1:16" s="8" customFormat="1" ht="36.75" customHeight="1" outlineLevel="2">
      <c r="A9" s="28">
        <v>5</v>
      </c>
      <c r="B9" s="22" t="s">
        <v>53</v>
      </c>
      <c r="C9" s="14" t="s">
        <v>223</v>
      </c>
      <c r="D9" s="14" t="s">
        <v>508</v>
      </c>
      <c r="E9" s="23" t="s">
        <v>227</v>
      </c>
      <c r="F9" s="41">
        <v>100</v>
      </c>
      <c r="G9" s="12">
        <v>220000</v>
      </c>
      <c r="H9" s="13">
        <f t="shared" si="0"/>
        <v>22000000</v>
      </c>
      <c r="I9" s="14" t="s">
        <v>228</v>
      </c>
      <c r="J9" s="14" t="s">
        <v>62</v>
      </c>
      <c r="K9" s="26">
        <v>650800320</v>
      </c>
      <c r="L9" s="14" t="s">
        <v>229</v>
      </c>
      <c r="M9" s="27" t="s">
        <v>506</v>
      </c>
      <c r="N9" s="24" t="s">
        <v>176</v>
      </c>
      <c r="O9" s="25" t="s">
        <v>230</v>
      </c>
      <c r="P9" s="61" t="s">
        <v>575</v>
      </c>
    </row>
    <row r="10" spans="1:16" s="8" customFormat="1" ht="36.75" customHeight="1" outlineLevel="2">
      <c r="A10" s="28">
        <v>6</v>
      </c>
      <c r="B10" s="22" t="s">
        <v>53</v>
      </c>
      <c r="C10" s="14" t="s">
        <v>218</v>
      </c>
      <c r="D10" s="14" t="s">
        <v>219</v>
      </c>
      <c r="E10" s="23" t="s">
        <v>220</v>
      </c>
      <c r="F10" s="41">
        <v>120</v>
      </c>
      <c r="G10" s="12">
        <v>32000</v>
      </c>
      <c r="H10" s="13">
        <f t="shared" si="0"/>
        <v>3840000</v>
      </c>
      <c r="I10" s="14" t="s">
        <v>218</v>
      </c>
      <c r="J10" s="14" t="s">
        <v>62</v>
      </c>
      <c r="K10" s="26" t="s">
        <v>45</v>
      </c>
      <c r="L10" s="14" t="s">
        <v>221</v>
      </c>
      <c r="M10" s="27" t="s">
        <v>568</v>
      </c>
      <c r="N10" s="24" t="s">
        <v>176</v>
      </c>
      <c r="O10" s="25" t="s">
        <v>222</v>
      </c>
      <c r="P10" s="61" t="s">
        <v>569</v>
      </c>
    </row>
    <row r="11" spans="1:16" s="8" customFormat="1" ht="36.75" customHeight="1" outlineLevel="1">
      <c r="A11" s="28"/>
      <c r="B11" s="22"/>
      <c r="C11" s="14" t="s">
        <v>172</v>
      </c>
      <c r="D11" s="14">
        <v>6</v>
      </c>
      <c r="E11" s="23"/>
      <c r="F11" s="41"/>
      <c r="G11" s="12"/>
      <c r="H11" s="13">
        <f>SUBTOTAL(9,H5:H10)</f>
        <v>56639000</v>
      </c>
      <c r="I11" s="14"/>
      <c r="J11" s="14"/>
      <c r="K11" s="26"/>
      <c r="L11" s="14"/>
      <c r="M11" s="27"/>
      <c r="N11" s="46" t="s">
        <v>343</v>
      </c>
      <c r="O11" s="25"/>
      <c r="P11" s="61"/>
    </row>
    <row r="12" spans="1:16" s="8" customFormat="1" ht="36.75" customHeight="1" outlineLevel="2">
      <c r="A12" s="28">
        <v>7</v>
      </c>
      <c r="B12" s="22" t="s">
        <v>53</v>
      </c>
      <c r="C12" s="14" t="s">
        <v>121</v>
      </c>
      <c r="D12" s="14" t="s">
        <v>122</v>
      </c>
      <c r="E12" s="23" t="s">
        <v>57</v>
      </c>
      <c r="F12" s="41">
        <v>3000</v>
      </c>
      <c r="G12" s="12">
        <v>3580</v>
      </c>
      <c r="H12" s="13">
        <f>F12*G12</f>
        <v>10740000</v>
      </c>
      <c r="I12" s="14" t="s">
        <v>123</v>
      </c>
      <c r="J12" s="14" t="s">
        <v>38</v>
      </c>
      <c r="K12" s="14" t="s">
        <v>124</v>
      </c>
      <c r="L12" s="14" t="s">
        <v>125</v>
      </c>
      <c r="M12" s="27" t="s">
        <v>126</v>
      </c>
      <c r="N12" s="24" t="s">
        <v>49</v>
      </c>
      <c r="O12" s="25" t="s">
        <v>127</v>
      </c>
      <c r="P12" s="61" t="s">
        <v>620</v>
      </c>
    </row>
    <row r="13" spans="1:16" s="8" customFormat="1" ht="36.75" customHeight="1" outlineLevel="1">
      <c r="A13" s="28"/>
      <c r="B13" s="22"/>
      <c r="C13" s="14" t="s">
        <v>121</v>
      </c>
      <c r="D13" s="14">
        <v>1</v>
      </c>
      <c r="E13" s="23"/>
      <c r="F13" s="41"/>
      <c r="G13" s="12"/>
      <c r="H13" s="13">
        <f>SUBTOTAL(9,H12:H12)</f>
        <v>10740000</v>
      </c>
      <c r="I13" s="14"/>
      <c r="J13" s="14"/>
      <c r="K13" s="14"/>
      <c r="L13" s="14"/>
      <c r="M13" s="27"/>
      <c r="N13" s="46" t="s">
        <v>344</v>
      </c>
      <c r="O13" s="25"/>
      <c r="P13" s="61"/>
    </row>
    <row r="14" spans="1:16" s="8" customFormat="1" ht="36.75" customHeight="1" outlineLevel="2">
      <c r="A14" s="28">
        <v>8</v>
      </c>
      <c r="B14" s="22" t="s">
        <v>53</v>
      </c>
      <c r="C14" s="14" t="s">
        <v>631</v>
      </c>
      <c r="D14" s="14" t="s">
        <v>632</v>
      </c>
      <c r="E14" s="23" t="s">
        <v>57</v>
      </c>
      <c r="F14" s="41">
        <v>300</v>
      </c>
      <c r="G14" s="12">
        <v>189000</v>
      </c>
      <c r="H14" s="13">
        <f>F14*G14</f>
        <v>56700000</v>
      </c>
      <c r="I14" s="14" t="s">
        <v>633</v>
      </c>
      <c r="J14" s="14" t="s">
        <v>62</v>
      </c>
      <c r="K14" s="14" t="s">
        <v>634</v>
      </c>
      <c r="L14" s="14" t="s">
        <v>635</v>
      </c>
      <c r="M14" s="27" t="s">
        <v>636</v>
      </c>
      <c r="N14" s="24" t="s">
        <v>663</v>
      </c>
      <c r="O14" s="25" t="s">
        <v>342</v>
      </c>
      <c r="P14" s="61" t="s">
        <v>637</v>
      </c>
    </row>
    <row r="15" spans="1:16" s="8" customFormat="1" ht="36.75" customHeight="1" outlineLevel="1">
      <c r="A15" s="28"/>
      <c r="B15" s="22"/>
      <c r="C15" s="14" t="s">
        <v>631</v>
      </c>
      <c r="D15" s="14">
        <v>1</v>
      </c>
      <c r="E15" s="23"/>
      <c r="F15" s="41"/>
      <c r="G15" s="12"/>
      <c r="H15" s="13">
        <f>SUBTOTAL(9,H14:H14)</f>
        <v>56700000</v>
      </c>
      <c r="I15" s="14"/>
      <c r="J15" s="14"/>
      <c r="K15" s="14"/>
      <c r="L15" s="14"/>
      <c r="M15" s="27"/>
      <c r="N15" s="46" t="s">
        <v>782</v>
      </c>
      <c r="O15" s="25"/>
      <c r="P15" s="61"/>
    </row>
    <row r="16" spans="1:16" s="8" customFormat="1" ht="36.75" customHeight="1" outlineLevel="2">
      <c r="A16" s="28">
        <v>9</v>
      </c>
      <c r="B16" s="22" t="s">
        <v>660</v>
      </c>
      <c r="C16" s="14" t="s">
        <v>728</v>
      </c>
      <c r="D16" s="14" t="s">
        <v>738</v>
      </c>
      <c r="E16" s="23" t="s">
        <v>726</v>
      </c>
      <c r="F16" s="41">
        <v>50</v>
      </c>
      <c r="G16" s="12">
        <v>385000</v>
      </c>
      <c r="H16" s="13">
        <f>F16*G16</f>
        <v>19250000</v>
      </c>
      <c r="I16" s="14" t="s">
        <v>730</v>
      </c>
      <c r="J16" s="14" t="s">
        <v>732</v>
      </c>
      <c r="K16" s="26" t="s">
        <v>650</v>
      </c>
      <c r="L16" s="14" t="s">
        <v>734</v>
      </c>
      <c r="M16" s="27" t="s">
        <v>736</v>
      </c>
      <c r="N16" s="24" t="s">
        <v>40</v>
      </c>
      <c r="O16" s="25" t="s">
        <v>148</v>
      </c>
      <c r="P16" s="61" t="s">
        <v>740</v>
      </c>
    </row>
    <row r="17" spans="1:16" s="8" customFormat="1" ht="36.75" customHeight="1" outlineLevel="1">
      <c r="A17" s="28"/>
      <c r="B17" s="22"/>
      <c r="C17" s="14" t="s">
        <v>728</v>
      </c>
      <c r="D17" s="14">
        <v>1</v>
      </c>
      <c r="E17" s="23"/>
      <c r="F17" s="41"/>
      <c r="G17" s="12"/>
      <c r="H17" s="13">
        <f>SUBTOTAL(9,H16:H16)</f>
        <v>19250000</v>
      </c>
      <c r="I17" s="14"/>
      <c r="J17" s="14"/>
      <c r="K17" s="26"/>
      <c r="L17" s="14"/>
      <c r="M17" s="27"/>
      <c r="N17" s="46" t="s">
        <v>376</v>
      </c>
      <c r="O17" s="25"/>
      <c r="P17" s="61"/>
    </row>
    <row r="18" spans="1:16" s="8" customFormat="1" ht="36.75" customHeight="1" outlineLevel="2">
      <c r="A18" s="28">
        <v>10</v>
      </c>
      <c r="B18" s="22" t="s">
        <v>53</v>
      </c>
      <c r="C18" s="14" t="s">
        <v>281</v>
      </c>
      <c r="D18" s="14" t="s">
        <v>282</v>
      </c>
      <c r="E18" s="23" t="s">
        <v>233</v>
      </c>
      <c r="F18" s="41">
        <v>60</v>
      </c>
      <c r="G18" s="12">
        <v>56870</v>
      </c>
      <c r="H18" s="13">
        <f>F18*G18</f>
        <v>3412200</v>
      </c>
      <c r="I18" s="14" t="s">
        <v>283</v>
      </c>
      <c r="J18" s="14" t="s">
        <v>62</v>
      </c>
      <c r="K18" s="14" t="s">
        <v>284</v>
      </c>
      <c r="L18" s="14" t="s">
        <v>285</v>
      </c>
      <c r="M18" s="27" t="s">
        <v>286</v>
      </c>
      <c r="N18" s="24" t="s">
        <v>287</v>
      </c>
      <c r="O18" s="25" t="s">
        <v>288</v>
      </c>
      <c r="P18" s="61" t="s">
        <v>567</v>
      </c>
    </row>
    <row r="19" spans="1:16" s="8" customFormat="1" ht="36.75" customHeight="1" outlineLevel="1">
      <c r="A19" s="28"/>
      <c r="B19" s="22"/>
      <c r="C19" s="14" t="s">
        <v>281</v>
      </c>
      <c r="D19" s="14">
        <v>1</v>
      </c>
      <c r="E19" s="23"/>
      <c r="F19" s="41"/>
      <c r="G19" s="12"/>
      <c r="H19" s="13">
        <f>SUBTOTAL(9,H18:H18)</f>
        <v>3412200</v>
      </c>
      <c r="I19" s="14"/>
      <c r="J19" s="14"/>
      <c r="K19" s="14"/>
      <c r="L19" s="14"/>
      <c r="M19" s="27"/>
      <c r="N19" s="46" t="s">
        <v>345</v>
      </c>
      <c r="O19" s="25"/>
      <c r="P19" s="61"/>
    </row>
    <row r="20" spans="1:16" s="8" customFormat="1" ht="36.75" customHeight="1" outlineLevel="2">
      <c r="A20" s="28">
        <v>11</v>
      </c>
      <c r="B20" s="22" t="s">
        <v>53</v>
      </c>
      <c r="C20" s="14" t="s">
        <v>528</v>
      </c>
      <c r="D20" s="14" t="s">
        <v>530</v>
      </c>
      <c r="E20" s="23" t="s">
        <v>57</v>
      </c>
      <c r="F20" s="41">
        <v>200</v>
      </c>
      <c r="G20" s="12">
        <v>1800</v>
      </c>
      <c r="H20" s="13">
        <f t="shared" ref="H20:H25" si="1">F20*G20</f>
        <v>360000</v>
      </c>
      <c r="I20" s="14" t="s">
        <v>540</v>
      </c>
      <c r="J20" s="14" t="s">
        <v>62</v>
      </c>
      <c r="K20" s="14" t="s">
        <v>532</v>
      </c>
      <c r="L20" s="14" t="s">
        <v>541</v>
      </c>
      <c r="M20" s="27" t="s">
        <v>542</v>
      </c>
      <c r="N20" s="24" t="s">
        <v>88</v>
      </c>
      <c r="O20" s="25" t="s">
        <v>89</v>
      </c>
      <c r="P20" s="61" t="s">
        <v>577</v>
      </c>
    </row>
    <row r="21" spans="1:16" s="8" customFormat="1" ht="36.75" customHeight="1" outlineLevel="2">
      <c r="A21" s="28">
        <v>12</v>
      </c>
      <c r="B21" s="22" t="s">
        <v>53</v>
      </c>
      <c r="C21" s="14" t="s">
        <v>528</v>
      </c>
      <c r="D21" s="14" t="s">
        <v>58</v>
      </c>
      <c r="E21" s="23" t="s">
        <v>57</v>
      </c>
      <c r="F21" s="41">
        <v>200</v>
      </c>
      <c r="G21" s="12">
        <v>2500</v>
      </c>
      <c r="H21" s="13">
        <f t="shared" si="1"/>
        <v>500000</v>
      </c>
      <c r="I21" s="14" t="s">
        <v>540</v>
      </c>
      <c r="J21" s="14" t="s">
        <v>62</v>
      </c>
      <c r="K21" s="14" t="s">
        <v>533</v>
      </c>
      <c r="L21" s="14" t="s">
        <v>541</v>
      </c>
      <c r="M21" s="27" t="s">
        <v>542</v>
      </c>
      <c r="N21" s="24" t="s">
        <v>88</v>
      </c>
      <c r="O21" s="25" t="s">
        <v>89</v>
      </c>
      <c r="P21" s="61" t="s">
        <v>577</v>
      </c>
    </row>
    <row r="22" spans="1:16" s="8" customFormat="1" ht="36.75" customHeight="1" outlineLevel="2">
      <c r="A22" s="28">
        <v>13</v>
      </c>
      <c r="B22" s="22" t="s">
        <v>53</v>
      </c>
      <c r="C22" s="14" t="s">
        <v>528</v>
      </c>
      <c r="D22" s="14" t="s">
        <v>529</v>
      </c>
      <c r="E22" s="23" t="s">
        <v>57</v>
      </c>
      <c r="F22" s="41">
        <v>200</v>
      </c>
      <c r="G22" s="12">
        <v>3500</v>
      </c>
      <c r="H22" s="13">
        <f t="shared" si="1"/>
        <v>700000</v>
      </c>
      <c r="I22" s="14" t="s">
        <v>540</v>
      </c>
      <c r="J22" s="14" t="s">
        <v>62</v>
      </c>
      <c r="K22" s="14" t="s">
        <v>534</v>
      </c>
      <c r="L22" s="14" t="s">
        <v>541</v>
      </c>
      <c r="M22" s="27" t="s">
        <v>542</v>
      </c>
      <c r="N22" s="24" t="s">
        <v>88</v>
      </c>
      <c r="O22" s="25" t="s">
        <v>89</v>
      </c>
      <c r="P22" s="61" t="s">
        <v>577</v>
      </c>
    </row>
    <row r="23" spans="1:16" s="8" customFormat="1" ht="36.75" customHeight="1" outlineLevel="2">
      <c r="A23" s="28">
        <v>14</v>
      </c>
      <c r="B23" s="22" t="s">
        <v>53</v>
      </c>
      <c r="C23" s="14" t="s">
        <v>528</v>
      </c>
      <c r="D23" s="14" t="s">
        <v>531</v>
      </c>
      <c r="E23" s="23" t="s">
        <v>57</v>
      </c>
      <c r="F23" s="41">
        <v>200</v>
      </c>
      <c r="G23" s="12">
        <v>4500</v>
      </c>
      <c r="H23" s="13">
        <f t="shared" si="1"/>
        <v>900000</v>
      </c>
      <c r="I23" s="14" t="s">
        <v>540</v>
      </c>
      <c r="J23" s="14" t="s">
        <v>62</v>
      </c>
      <c r="K23" s="14" t="s">
        <v>535</v>
      </c>
      <c r="L23" s="14" t="s">
        <v>541</v>
      </c>
      <c r="M23" s="27" t="s">
        <v>542</v>
      </c>
      <c r="N23" s="24" t="s">
        <v>88</v>
      </c>
      <c r="O23" s="25" t="s">
        <v>89</v>
      </c>
      <c r="P23" s="61" t="s">
        <v>577</v>
      </c>
    </row>
    <row r="24" spans="1:16" s="8" customFormat="1" ht="36.75" customHeight="1" outlineLevel="2">
      <c r="A24" s="28">
        <v>15</v>
      </c>
      <c r="B24" s="22" t="s">
        <v>53</v>
      </c>
      <c r="C24" s="14" t="s">
        <v>528</v>
      </c>
      <c r="D24" s="14" t="s">
        <v>538</v>
      </c>
      <c r="E24" s="23" t="s">
        <v>57</v>
      </c>
      <c r="F24" s="41">
        <v>200</v>
      </c>
      <c r="G24" s="12">
        <v>5200</v>
      </c>
      <c r="H24" s="13">
        <f t="shared" si="1"/>
        <v>1040000</v>
      </c>
      <c r="I24" s="14" t="s">
        <v>540</v>
      </c>
      <c r="J24" s="14" t="s">
        <v>62</v>
      </c>
      <c r="K24" s="14" t="s">
        <v>536</v>
      </c>
      <c r="L24" s="14" t="s">
        <v>541</v>
      </c>
      <c r="M24" s="27" t="s">
        <v>542</v>
      </c>
      <c r="N24" s="24" t="s">
        <v>88</v>
      </c>
      <c r="O24" s="25" t="s">
        <v>89</v>
      </c>
      <c r="P24" s="61" t="s">
        <v>577</v>
      </c>
    </row>
    <row r="25" spans="1:16" s="8" customFormat="1" ht="36.75" customHeight="1" outlineLevel="2">
      <c r="A25" s="28">
        <v>16</v>
      </c>
      <c r="B25" s="22" t="s">
        <v>53</v>
      </c>
      <c r="C25" s="14" t="s">
        <v>528</v>
      </c>
      <c r="D25" s="14" t="s">
        <v>539</v>
      </c>
      <c r="E25" s="23" t="s">
        <v>57</v>
      </c>
      <c r="F25" s="41">
        <v>200</v>
      </c>
      <c r="G25" s="12">
        <v>6000</v>
      </c>
      <c r="H25" s="13">
        <f t="shared" si="1"/>
        <v>1200000</v>
      </c>
      <c r="I25" s="14" t="s">
        <v>540</v>
      </c>
      <c r="J25" s="14" t="s">
        <v>62</v>
      </c>
      <c r="K25" s="14" t="s">
        <v>537</v>
      </c>
      <c r="L25" s="14" t="s">
        <v>541</v>
      </c>
      <c r="M25" s="27" t="s">
        <v>542</v>
      </c>
      <c r="N25" s="24" t="s">
        <v>88</v>
      </c>
      <c r="O25" s="25" t="s">
        <v>89</v>
      </c>
      <c r="P25" s="61" t="s">
        <v>577</v>
      </c>
    </row>
    <row r="26" spans="1:16" s="8" customFormat="1" ht="36.75" customHeight="1" outlineLevel="1">
      <c r="A26" s="28"/>
      <c r="B26" s="22"/>
      <c r="C26" s="14" t="s">
        <v>528</v>
      </c>
      <c r="D26" s="14">
        <v>6</v>
      </c>
      <c r="E26" s="23"/>
      <c r="F26" s="41"/>
      <c r="G26" s="12"/>
      <c r="H26" s="13">
        <f>SUBTOTAL(9,H20:H25)</f>
        <v>4700000</v>
      </c>
      <c r="I26" s="14"/>
      <c r="J26" s="14"/>
      <c r="K26" s="14"/>
      <c r="L26" s="14"/>
      <c r="M26" s="27"/>
      <c r="N26" s="46" t="s">
        <v>377</v>
      </c>
      <c r="O26" s="25"/>
      <c r="P26" s="61"/>
    </row>
    <row r="27" spans="1:16" s="8" customFormat="1" ht="36.75" customHeight="1" outlineLevel="2">
      <c r="A27" s="28">
        <v>17</v>
      </c>
      <c r="B27" s="22" t="s">
        <v>53</v>
      </c>
      <c r="C27" s="14" t="s">
        <v>190</v>
      </c>
      <c r="D27" s="14" t="s">
        <v>193</v>
      </c>
      <c r="E27" s="23" t="s">
        <v>157</v>
      </c>
      <c r="F27" s="41">
        <v>20</v>
      </c>
      <c r="G27" s="12">
        <v>68000</v>
      </c>
      <c r="H27" s="13">
        <f>F27*G27</f>
        <v>1360000</v>
      </c>
      <c r="I27" s="14" t="s">
        <v>197</v>
      </c>
      <c r="J27" s="14" t="s">
        <v>47</v>
      </c>
      <c r="K27" s="26" t="s">
        <v>45</v>
      </c>
      <c r="L27" s="14" t="s">
        <v>159</v>
      </c>
      <c r="M27" s="27" t="s">
        <v>499</v>
      </c>
      <c r="N27" s="24" t="s">
        <v>132</v>
      </c>
      <c r="O27" s="25" t="s">
        <v>133</v>
      </c>
      <c r="P27" s="61" t="s">
        <v>545</v>
      </c>
    </row>
    <row r="28" spans="1:16" s="8" customFormat="1" ht="36.75" customHeight="1" outlineLevel="2">
      <c r="A28" s="28">
        <v>18</v>
      </c>
      <c r="B28" s="22" t="s">
        <v>53</v>
      </c>
      <c r="C28" s="14" t="s">
        <v>544</v>
      </c>
      <c r="D28" s="14" t="s">
        <v>194</v>
      </c>
      <c r="E28" s="23" t="s">
        <v>157</v>
      </c>
      <c r="F28" s="41">
        <v>20</v>
      </c>
      <c r="G28" s="12">
        <v>68000</v>
      </c>
      <c r="H28" s="13">
        <f>F28*G28</f>
        <v>1360000</v>
      </c>
      <c r="I28" s="14" t="s">
        <v>197</v>
      </c>
      <c r="J28" s="14" t="s">
        <v>47</v>
      </c>
      <c r="K28" s="26" t="s">
        <v>45</v>
      </c>
      <c r="L28" s="14" t="s">
        <v>159</v>
      </c>
      <c r="M28" s="27" t="s">
        <v>543</v>
      </c>
      <c r="N28" s="24" t="s">
        <v>132</v>
      </c>
      <c r="O28" s="25" t="s">
        <v>133</v>
      </c>
      <c r="P28" s="61" t="s">
        <v>545</v>
      </c>
    </row>
    <row r="29" spans="1:16" s="8" customFormat="1" ht="36.75" customHeight="1" outlineLevel="2">
      <c r="A29" s="28">
        <v>19</v>
      </c>
      <c r="B29" s="22" t="s">
        <v>53</v>
      </c>
      <c r="C29" s="14" t="s">
        <v>191</v>
      </c>
      <c r="D29" s="14" t="s">
        <v>195</v>
      </c>
      <c r="E29" s="23" t="s">
        <v>157</v>
      </c>
      <c r="F29" s="41">
        <v>20</v>
      </c>
      <c r="G29" s="12">
        <v>68000</v>
      </c>
      <c r="H29" s="13">
        <f>F29*G29</f>
        <v>1360000</v>
      </c>
      <c r="I29" s="14" t="s">
        <v>158</v>
      </c>
      <c r="J29" s="14" t="s">
        <v>47</v>
      </c>
      <c r="K29" s="26" t="s">
        <v>45</v>
      </c>
      <c r="L29" s="14" t="s">
        <v>159</v>
      </c>
      <c r="M29" s="27" t="s">
        <v>501</v>
      </c>
      <c r="N29" s="24" t="s">
        <v>132</v>
      </c>
      <c r="O29" s="25" t="s">
        <v>133</v>
      </c>
      <c r="P29" s="61" t="s">
        <v>545</v>
      </c>
    </row>
    <row r="30" spans="1:16" s="8" customFormat="1" ht="36.75" customHeight="1" outlineLevel="2">
      <c r="A30" s="28">
        <v>20</v>
      </c>
      <c r="B30" s="22" t="s">
        <v>53</v>
      </c>
      <c r="C30" s="14" t="s">
        <v>192</v>
      </c>
      <c r="D30" s="14" t="s">
        <v>196</v>
      </c>
      <c r="E30" s="23" t="s">
        <v>157</v>
      </c>
      <c r="F30" s="41">
        <v>20</v>
      </c>
      <c r="G30" s="12">
        <v>68000</v>
      </c>
      <c r="H30" s="13">
        <f>F30*G30</f>
        <v>1360000</v>
      </c>
      <c r="I30" s="14" t="s">
        <v>158</v>
      </c>
      <c r="J30" s="14" t="s">
        <v>47</v>
      </c>
      <c r="K30" s="26" t="s">
        <v>45</v>
      </c>
      <c r="L30" s="14" t="s">
        <v>159</v>
      </c>
      <c r="M30" s="27" t="s">
        <v>500</v>
      </c>
      <c r="N30" s="24" t="s">
        <v>132</v>
      </c>
      <c r="O30" s="25" t="s">
        <v>133</v>
      </c>
      <c r="P30" s="61" t="s">
        <v>545</v>
      </c>
    </row>
    <row r="31" spans="1:16" s="8" customFormat="1" ht="36.75" customHeight="1" outlineLevel="1">
      <c r="A31" s="28"/>
      <c r="B31" s="22"/>
      <c r="C31" s="14" t="s">
        <v>190</v>
      </c>
      <c r="D31" s="14">
        <v>4</v>
      </c>
      <c r="E31" s="23"/>
      <c r="F31" s="41"/>
      <c r="G31" s="12"/>
      <c r="H31" s="13">
        <f>SUBTOTAL(9,H27:H30)</f>
        <v>5440000</v>
      </c>
      <c r="I31" s="14"/>
      <c r="J31" s="14"/>
      <c r="K31" s="26"/>
      <c r="L31" s="14"/>
      <c r="M31" s="27"/>
      <c r="N31" s="46" t="s">
        <v>346</v>
      </c>
      <c r="O31" s="25"/>
      <c r="P31" s="61"/>
    </row>
    <row r="32" spans="1:16" s="8" customFormat="1" ht="36.75" customHeight="1" outlineLevel="2">
      <c r="A32" s="28">
        <v>21</v>
      </c>
      <c r="B32" s="22" t="s">
        <v>53</v>
      </c>
      <c r="C32" s="14" t="s">
        <v>516</v>
      </c>
      <c r="D32" s="14" t="s">
        <v>518</v>
      </c>
      <c r="E32" s="23" t="s">
        <v>233</v>
      </c>
      <c r="F32" s="41">
        <v>20</v>
      </c>
      <c r="G32" s="12">
        <v>100470</v>
      </c>
      <c r="H32" s="13">
        <f>F32*G32</f>
        <v>2009400</v>
      </c>
      <c r="I32" s="14" t="s">
        <v>520</v>
      </c>
      <c r="J32" s="14" t="s">
        <v>38</v>
      </c>
      <c r="K32" s="14" t="s">
        <v>521</v>
      </c>
      <c r="L32" s="14" t="s">
        <v>522</v>
      </c>
      <c r="M32" s="27" t="s">
        <v>523</v>
      </c>
      <c r="N32" s="24" t="s">
        <v>333</v>
      </c>
      <c r="O32" s="25" t="s">
        <v>334</v>
      </c>
      <c r="P32" s="61" t="s">
        <v>564</v>
      </c>
    </row>
    <row r="33" spans="1:16" s="8" customFormat="1" ht="36.75" customHeight="1" outlineLevel="2">
      <c r="A33" s="28">
        <v>22</v>
      </c>
      <c r="B33" s="22" t="s">
        <v>53</v>
      </c>
      <c r="C33" s="14" t="s">
        <v>517</v>
      </c>
      <c r="D33" s="14" t="s">
        <v>519</v>
      </c>
      <c r="E33" s="23" t="s">
        <v>233</v>
      </c>
      <c r="F33" s="41">
        <v>20</v>
      </c>
      <c r="G33" s="12">
        <v>100470</v>
      </c>
      <c r="H33" s="13">
        <f>F33*G33</f>
        <v>2009400</v>
      </c>
      <c r="I33" s="14" t="s">
        <v>520</v>
      </c>
      <c r="J33" s="14" t="s">
        <v>38</v>
      </c>
      <c r="K33" s="14" t="s">
        <v>521</v>
      </c>
      <c r="L33" s="14" t="s">
        <v>522</v>
      </c>
      <c r="M33" s="27" t="s">
        <v>524</v>
      </c>
      <c r="N33" s="24" t="s">
        <v>333</v>
      </c>
      <c r="O33" s="25" t="s">
        <v>334</v>
      </c>
      <c r="P33" s="61" t="s">
        <v>564</v>
      </c>
    </row>
    <row r="34" spans="1:16" s="8" customFormat="1" ht="36.75" customHeight="1" outlineLevel="2">
      <c r="A34" s="28">
        <v>23</v>
      </c>
      <c r="B34" s="22" t="s">
        <v>53</v>
      </c>
      <c r="C34" s="14" t="s">
        <v>326</v>
      </c>
      <c r="D34" s="14" t="s">
        <v>330</v>
      </c>
      <c r="E34" s="23" t="s">
        <v>233</v>
      </c>
      <c r="F34" s="41">
        <v>60</v>
      </c>
      <c r="G34" s="12">
        <v>9390</v>
      </c>
      <c r="H34" s="13">
        <f>F34*G34</f>
        <v>563400</v>
      </c>
      <c r="I34" s="14" t="s">
        <v>228</v>
      </c>
      <c r="J34" s="14" t="s">
        <v>38</v>
      </c>
      <c r="K34" s="14" t="s">
        <v>327</v>
      </c>
      <c r="L34" s="14" t="s">
        <v>323</v>
      </c>
      <c r="M34" s="27" t="s">
        <v>332</v>
      </c>
      <c r="N34" s="24" t="s">
        <v>333</v>
      </c>
      <c r="O34" s="25" t="s">
        <v>334</v>
      </c>
      <c r="P34" s="61" t="s">
        <v>566</v>
      </c>
    </row>
    <row r="35" spans="1:16" s="8" customFormat="1" ht="36.75" customHeight="1" outlineLevel="2">
      <c r="A35" s="28">
        <v>24</v>
      </c>
      <c r="B35" s="22" t="s">
        <v>53</v>
      </c>
      <c r="C35" s="14" t="s">
        <v>329</v>
      </c>
      <c r="D35" s="14" t="s">
        <v>330</v>
      </c>
      <c r="E35" s="23" t="s">
        <v>233</v>
      </c>
      <c r="F35" s="41">
        <v>60</v>
      </c>
      <c r="G35" s="12">
        <v>18050</v>
      </c>
      <c r="H35" s="13">
        <f>F35*G35</f>
        <v>1083000</v>
      </c>
      <c r="I35" s="14" t="s">
        <v>228</v>
      </c>
      <c r="J35" s="14" t="s">
        <v>289</v>
      </c>
      <c r="K35" s="26" t="s">
        <v>45</v>
      </c>
      <c r="L35" s="14" t="s">
        <v>325</v>
      </c>
      <c r="M35" s="27" t="s">
        <v>332</v>
      </c>
      <c r="N35" s="24" t="s">
        <v>333</v>
      </c>
      <c r="O35" s="25" t="s">
        <v>334</v>
      </c>
      <c r="P35" s="61" t="s">
        <v>565</v>
      </c>
    </row>
    <row r="36" spans="1:16" s="8" customFormat="1" ht="36.75" customHeight="1" outlineLevel="2">
      <c r="A36" s="28">
        <v>25</v>
      </c>
      <c r="B36" s="22" t="s">
        <v>53</v>
      </c>
      <c r="C36" s="14" t="s">
        <v>328</v>
      </c>
      <c r="D36" s="14" t="s">
        <v>331</v>
      </c>
      <c r="E36" s="23" t="s">
        <v>233</v>
      </c>
      <c r="F36" s="41">
        <v>60</v>
      </c>
      <c r="G36" s="12">
        <v>21984</v>
      </c>
      <c r="H36" s="13">
        <f>F36*G36</f>
        <v>1319040</v>
      </c>
      <c r="I36" s="14" t="s">
        <v>228</v>
      </c>
      <c r="J36" s="14" t="s">
        <v>289</v>
      </c>
      <c r="K36" s="26" t="s">
        <v>45</v>
      </c>
      <c r="L36" s="14" t="s">
        <v>324</v>
      </c>
      <c r="M36" s="27" t="s">
        <v>332</v>
      </c>
      <c r="N36" s="24" t="s">
        <v>333</v>
      </c>
      <c r="O36" s="25" t="s">
        <v>334</v>
      </c>
      <c r="P36" s="61" t="s">
        <v>565</v>
      </c>
    </row>
    <row r="37" spans="1:16" s="8" customFormat="1" ht="36.75" customHeight="1" outlineLevel="1">
      <c r="A37" s="28"/>
      <c r="B37" s="22"/>
      <c r="C37" s="14" t="s">
        <v>516</v>
      </c>
      <c r="D37" s="14">
        <v>5</v>
      </c>
      <c r="E37" s="23"/>
      <c r="F37" s="41"/>
      <c r="G37" s="12"/>
      <c r="H37" s="13">
        <f>SUBTOTAL(9,H32:H36)</f>
        <v>6984240</v>
      </c>
      <c r="I37" s="14"/>
      <c r="J37" s="14"/>
      <c r="K37" s="26"/>
      <c r="L37" s="14"/>
      <c r="M37" s="27"/>
      <c r="N37" s="46" t="s">
        <v>347</v>
      </c>
      <c r="O37" s="25"/>
      <c r="P37" s="61"/>
    </row>
    <row r="38" spans="1:16" s="8" customFormat="1" ht="36.75" customHeight="1" outlineLevel="2">
      <c r="A38" s="28">
        <v>26</v>
      </c>
      <c r="B38" s="22" t="s">
        <v>53</v>
      </c>
      <c r="C38" s="14" t="s">
        <v>609</v>
      </c>
      <c r="D38" s="14" t="s">
        <v>611</v>
      </c>
      <c r="E38" s="23" t="s">
        <v>610</v>
      </c>
      <c r="F38" s="41">
        <v>12</v>
      </c>
      <c r="G38" s="12">
        <v>280000</v>
      </c>
      <c r="H38" s="13">
        <f>F38*G38</f>
        <v>3360000</v>
      </c>
      <c r="I38" s="14" t="s">
        <v>612</v>
      </c>
      <c r="J38" s="14" t="s">
        <v>47</v>
      </c>
      <c r="K38" s="26" t="s">
        <v>45</v>
      </c>
      <c r="L38" s="26" t="s">
        <v>45</v>
      </c>
      <c r="M38" s="27" t="s">
        <v>613</v>
      </c>
      <c r="N38" s="24" t="s">
        <v>614</v>
      </c>
      <c r="O38" s="25" t="s">
        <v>615</v>
      </c>
      <c r="P38" s="61" t="s">
        <v>616</v>
      </c>
    </row>
    <row r="39" spans="1:16" s="8" customFormat="1" ht="36.75" customHeight="1" outlineLevel="1">
      <c r="A39" s="28"/>
      <c r="B39" s="22"/>
      <c r="C39" s="14" t="s">
        <v>609</v>
      </c>
      <c r="D39" s="14">
        <v>1</v>
      </c>
      <c r="E39" s="23"/>
      <c r="F39" s="41"/>
      <c r="G39" s="12"/>
      <c r="H39" s="13">
        <f>SUBTOTAL(9,H38:H38)</f>
        <v>3360000</v>
      </c>
      <c r="I39" s="14"/>
      <c r="J39" s="14"/>
      <c r="K39" s="26"/>
      <c r="L39" s="26"/>
      <c r="M39" s="27"/>
      <c r="N39" s="46" t="s">
        <v>783</v>
      </c>
      <c r="O39" s="25"/>
      <c r="P39" s="61"/>
    </row>
    <row r="40" spans="1:16" s="8" customFormat="1" ht="36.75" customHeight="1" outlineLevel="2">
      <c r="A40" s="28">
        <v>27</v>
      </c>
      <c r="B40" s="22" t="s">
        <v>660</v>
      </c>
      <c r="C40" s="14" t="s">
        <v>702</v>
      </c>
      <c r="D40" s="14" t="s">
        <v>67</v>
      </c>
      <c r="E40" s="23" t="s">
        <v>57</v>
      </c>
      <c r="F40" s="41">
        <v>100</v>
      </c>
      <c r="G40" s="12">
        <v>19710</v>
      </c>
      <c r="H40" s="13">
        <f>F40*G40</f>
        <v>1971000</v>
      </c>
      <c r="I40" s="14" t="s">
        <v>707</v>
      </c>
      <c r="J40" s="14" t="s">
        <v>38</v>
      </c>
      <c r="K40" s="14" t="s">
        <v>708</v>
      </c>
      <c r="L40" s="14" t="s">
        <v>710</v>
      </c>
      <c r="M40" s="27" t="s">
        <v>712</v>
      </c>
      <c r="N40" s="24" t="s">
        <v>39</v>
      </c>
      <c r="O40" s="25" t="s">
        <v>77</v>
      </c>
      <c r="P40" s="61" t="s">
        <v>714</v>
      </c>
    </row>
    <row r="41" spans="1:16" s="8" customFormat="1" ht="36.75" customHeight="1" outlineLevel="2">
      <c r="A41" s="28">
        <v>28</v>
      </c>
      <c r="B41" s="22" t="s">
        <v>660</v>
      </c>
      <c r="C41" s="14" t="s">
        <v>703</v>
      </c>
      <c r="D41" s="14" t="s">
        <v>67</v>
      </c>
      <c r="E41" s="23" t="s">
        <v>57</v>
      </c>
      <c r="F41" s="41">
        <v>100</v>
      </c>
      <c r="G41" s="12">
        <v>29300</v>
      </c>
      <c r="H41" s="13">
        <f>F41*G41</f>
        <v>2930000</v>
      </c>
      <c r="I41" s="14" t="s">
        <v>707</v>
      </c>
      <c r="J41" s="14" t="s">
        <v>38</v>
      </c>
      <c r="K41" s="14" t="s">
        <v>705</v>
      </c>
      <c r="L41" s="14" t="s">
        <v>710</v>
      </c>
      <c r="M41" s="27" t="s">
        <v>712</v>
      </c>
      <c r="N41" s="24" t="s">
        <v>39</v>
      </c>
      <c r="O41" s="25" t="s">
        <v>77</v>
      </c>
      <c r="P41" s="61" t="s">
        <v>714</v>
      </c>
    </row>
    <row r="42" spans="1:16" s="8" customFormat="1" ht="36.75" customHeight="1" outlineLevel="2">
      <c r="A42" s="28">
        <v>29</v>
      </c>
      <c r="B42" s="22" t="s">
        <v>660</v>
      </c>
      <c r="C42" s="14" t="s">
        <v>715</v>
      </c>
      <c r="D42" s="14" t="s">
        <v>67</v>
      </c>
      <c r="E42" s="23" t="s">
        <v>57</v>
      </c>
      <c r="F42" s="41">
        <v>50</v>
      </c>
      <c r="G42" s="12">
        <v>139890</v>
      </c>
      <c r="H42" s="13">
        <f>F42*G42</f>
        <v>6994500</v>
      </c>
      <c r="I42" s="14" t="s">
        <v>606</v>
      </c>
      <c r="J42" s="14" t="s">
        <v>669</v>
      </c>
      <c r="K42" s="14" t="s">
        <v>718</v>
      </c>
      <c r="L42" s="14" t="s">
        <v>720</v>
      </c>
      <c r="M42" s="27" t="s">
        <v>722</v>
      </c>
      <c r="N42" s="24" t="s">
        <v>39</v>
      </c>
      <c r="O42" s="25" t="s">
        <v>77</v>
      </c>
      <c r="P42" s="61" t="s">
        <v>725</v>
      </c>
    </row>
    <row r="43" spans="1:16" s="8" customFormat="1" ht="36.75" customHeight="1" outlineLevel="1">
      <c r="A43" s="28"/>
      <c r="B43" s="22"/>
      <c r="C43" s="14" t="s">
        <v>702</v>
      </c>
      <c r="D43" s="14">
        <v>3</v>
      </c>
      <c r="E43" s="23"/>
      <c r="F43" s="41"/>
      <c r="G43" s="12"/>
      <c r="H43" s="13">
        <f>SUBTOTAL(9,H40:H42)</f>
        <v>11895500</v>
      </c>
      <c r="I43" s="14"/>
      <c r="J43" s="14"/>
      <c r="K43" s="14"/>
      <c r="L43" s="14"/>
      <c r="M43" s="27"/>
      <c r="N43" s="46" t="s">
        <v>378</v>
      </c>
      <c r="O43" s="25"/>
      <c r="P43" s="61"/>
    </row>
    <row r="44" spans="1:16" s="8" customFormat="1" ht="36.75" customHeight="1" outlineLevel="2">
      <c r="A44" s="28">
        <v>30</v>
      </c>
      <c r="B44" s="22" t="s">
        <v>53</v>
      </c>
      <c r="C44" s="14" t="s">
        <v>231</v>
      </c>
      <c r="D44" s="14" t="s">
        <v>232</v>
      </c>
      <c r="E44" s="23" t="s">
        <v>233</v>
      </c>
      <c r="F44" s="41">
        <v>50000</v>
      </c>
      <c r="G44" s="12">
        <v>630</v>
      </c>
      <c r="H44" s="13">
        <f>F44*G44</f>
        <v>31500000</v>
      </c>
      <c r="I44" s="14" t="s">
        <v>234</v>
      </c>
      <c r="J44" s="14" t="s">
        <v>62</v>
      </c>
      <c r="K44" s="14" t="s">
        <v>235</v>
      </c>
      <c r="L44" s="14" t="s">
        <v>239</v>
      </c>
      <c r="M44" s="27" t="s">
        <v>547</v>
      </c>
      <c r="N44" s="24" t="s">
        <v>236</v>
      </c>
      <c r="O44" s="25" t="s">
        <v>237</v>
      </c>
      <c r="P44" s="61" t="s">
        <v>546</v>
      </c>
    </row>
    <row r="45" spans="1:16" s="8" customFormat="1" ht="36.75" customHeight="1" outlineLevel="2">
      <c r="A45" s="28">
        <v>31</v>
      </c>
      <c r="B45" s="22" t="s">
        <v>53</v>
      </c>
      <c r="C45" s="14" t="s">
        <v>231</v>
      </c>
      <c r="D45" s="14" t="s">
        <v>238</v>
      </c>
      <c r="E45" s="23" t="s">
        <v>233</v>
      </c>
      <c r="F45" s="41">
        <v>50000</v>
      </c>
      <c r="G45" s="12">
        <v>630</v>
      </c>
      <c r="H45" s="13">
        <f>F45*G45</f>
        <v>31500000</v>
      </c>
      <c r="I45" s="14" t="s">
        <v>234</v>
      </c>
      <c r="J45" s="14" t="s">
        <v>62</v>
      </c>
      <c r="K45" s="14" t="s">
        <v>235</v>
      </c>
      <c r="L45" s="14" t="s">
        <v>239</v>
      </c>
      <c r="M45" s="27" t="s">
        <v>547</v>
      </c>
      <c r="N45" s="24" t="s">
        <v>236</v>
      </c>
      <c r="O45" s="25" t="s">
        <v>237</v>
      </c>
      <c r="P45" s="61" t="s">
        <v>546</v>
      </c>
    </row>
    <row r="46" spans="1:16" s="8" customFormat="1" ht="36.75" customHeight="1" outlineLevel="1">
      <c r="A46" s="28"/>
      <c r="B46" s="22"/>
      <c r="C46" s="14" t="s">
        <v>231</v>
      </c>
      <c r="D46" s="14">
        <v>2</v>
      </c>
      <c r="E46" s="23"/>
      <c r="F46" s="41"/>
      <c r="G46" s="12"/>
      <c r="H46" s="13">
        <f>SUBTOTAL(9,H44:H45)</f>
        <v>63000000</v>
      </c>
      <c r="I46" s="14"/>
      <c r="J46" s="14"/>
      <c r="K46" s="14"/>
      <c r="L46" s="14"/>
      <c r="M46" s="27"/>
      <c r="N46" s="46" t="s">
        <v>348</v>
      </c>
      <c r="O46" s="25"/>
      <c r="P46" s="61"/>
    </row>
    <row r="47" spans="1:16" s="8" customFormat="1" ht="36.75" customHeight="1" outlineLevel="2">
      <c r="A47" s="28">
        <v>32</v>
      </c>
      <c r="B47" s="22" t="s">
        <v>660</v>
      </c>
      <c r="C47" s="14" t="s">
        <v>665</v>
      </c>
      <c r="D47" s="14" t="s">
        <v>67</v>
      </c>
      <c r="E47" s="23" t="s">
        <v>57</v>
      </c>
      <c r="F47" s="41">
        <v>100</v>
      </c>
      <c r="G47" s="12">
        <v>78390</v>
      </c>
      <c r="H47" s="13">
        <f>F47*G47</f>
        <v>7839000</v>
      </c>
      <c r="I47" s="14" t="s">
        <v>667</v>
      </c>
      <c r="J47" s="14" t="s">
        <v>669</v>
      </c>
      <c r="K47" s="14" t="s">
        <v>671</v>
      </c>
      <c r="L47" s="26" t="s">
        <v>650</v>
      </c>
      <c r="M47" s="27" t="s">
        <v>681</v>
      </c>
      <c r="N47" s="24" t="s">
        <v>675</v>
      </c>
      <c r="O47" s="25" t="s">
        <v>677</v>
      </c>
      <c r="P47" s="61" t="s">
        <v>683</v>
      </c>
    </row>
    <row r="48" spans="1:16" s="8" customFormat="1" ht="36.75" customHeight="1" outlineLevel="1">
      <c r="A48" s="28"/>
      <c r="B48" s="22"/>
      <c r="C48" s="14" t="s">
        <v>665</v>
      </c>
      <c r="D48" s="14">
        <v>1</v>
      </c>
      <c r="E48" s="23"/>
      <c r="F48" s="41"/>
      <c r="G48" s="12"/>
      <c r="H48" s="13">
        <f>SUBTOTAL(9,H47:H47)</f>
        <v>7839000</v>
      </c>
      <c r="I48" s="14"/>
      <c r="J48" s="14"/>
      <c r="K48" s="14"/>
      <c r="L48" s="26"/>
      <c r="M48" s="27"/>
      <c r="N48" s="46" t="s">
        <v>784</v>
      </c>
      <c r="O48" s="25"/>
      <c r="P48" s="61"/>
    </row>
    <row r="49" spans="1:16" s="8" customFormat="1" ht="36.75" customHeight="1" outlineLevel="2">
      <c r="A49" s="28">
        <v>33</v>
      </c>
      <c r="B49" s="22" t="s">
        <v>660</v>
      </c>
      <c r="C49" s="14" t="s">
        <v>742</v>
      </c>
      <c r="D49" s="14" t="s">
        <v>744</v>
      </c>
      <c r="E49" s="23" t="s">
        <v>57</v>
      </c>
      <c r="F49" s="41">
        <v>10000</v>
      </c>
      <c r="G49" s="12">
        <v>24</v>
      </c>
      <c r="H49" s="13">
        <f t="shared" ref="H49:H56" si="2">F49*G49</f>
        <v>240000</v>
      </c>
      <c r="I49" s="14" t="s">
        <v>760</v>
      </c>
      <c r="J49" s="14" t="s">
        <v>732</v>
      </c>
      <c r="K49" s="26" t="s">
        <v>650</v>
      </c>
      <c r="L49" s="14" t="s">
        <v>762</v>
      </c>
      <c r="M49" s="27" t="s">
        <v>764</v>
      </c>
      <c r="N49" s="24" t="s">
        <v>767</v>
      </c>
      <c r="O49" s="25" t="s">
        <v>769</v>
      </c>
      <c r="P49" s="61" t="s">
        <v>770</v>
      </c>
    </row>
    <row r="50" spans="1:16" s="8" customFormat="1" ht="36.75" customHeight="1" outlineLevel="2">
      <c r="A50" s="28">
        <v>34</v>
      </c>
      <c r="B50" s="22" t="s">
        <v>660</v>
      </c>
      <c r="C50" s="14" t="s">
        <v>742</v>
      </c>
      <c r="D50" s="14" t="s">
        <v>746</v>
      </c>
      <c r="E50" s="23" t="s">
        <v>57</v>
      </c>
      <c r="F50" s="41">
        <v>10000</v>
      </c>
      <c r="G50" s="12">
        <v>63</v>
      </c>
      <c r="H50" s="13">
        <f t="shared" si="2"/>
        <v>630000</v>
      </c>
      <c r="I50" s="14" t="s">
        <v>760</v>
      </c>
      <c r="J50" s="14" t="s">
        <v>732</v>
      </c>
      <c r="K50" s="26" t="s">
        <v>650</v>
      </c>
      <c r="L50" s="14" t="s">
        <v>762</v>
      </c>
      <c r="M50" s="27" t="s">
        <v>764</v>
      </c>
      <c r="N50" s="24" t="s">
        <v>767</v>
      </c>
      <c r="O50" s="25" t="s">
        <v>769</v>
      </c>
      <c r="P50" s="61" t="s">
        <v>772</v>
      </c>
    </row>
    <row r="51" spans="1:16" s="8" customFormat="1" ht="36.75" customHeight="1" outlineLevel="2">
      <c r="A51" s="28">
        <v>35</v>
      </c>
      <c r="B51" s="22" t="s">
        <v>660</v>
      </c>
      <c r="C51" s="14" t="s">
        <v>742</v>
      </c>
      <c r="D51" s="14" t="s">
        <v>748</v>
      </c>
      <c r="E51" s="23" t="s">
        <v>57</v>
      </c>
      <c r="F51" s="41">
        <v>10000</v>
      </c>
      <c r="G51" s="12">
        <v>93</v>
      </c>
      <c r="H51" s="13">
        <f t="shared" si="2"/>
        <v>930000</v>
      </c>
      <c r="I51" s="14" t="s">
        <v>760</v>
      </c>
      <c r="J51" s="14" t="s">
        <v>732</v>
      </c>
      <c r="K51" s="26" t="s">
        <v>650</v>
      </c>
      <c r="L51" s="14" t="s">
        <v>762</v>
      </c>
      <c r="M51" s="27" t="s">
        <v>764</v>
      </c>
      <c r="N51" s="24" t="s">
        <v>767</v>
      </c>
      <c r="O51" s="25" t="s">
        <v>769</v>
      </c>
      <c r="P51" s="61" t="s">
        <v>772</v>
      </c>
    </row>
    <row r="52" spans="1:16" s="8" customFormat="1" ht="36.75" customHeight="1" outlineLevel="2">
      <c r="A52" s="28">
        <v>36</v>
      </c>
      <c r="B52" s="22" t="s">
        <v>660</v>
      </c>
      <c r="C52" s="14" t="s">
        <v>742</v>
      </c>
      <c r="D52" s="14" t="s">
        <v>750</v>
      </c>
      <c r="E52" s="23" t="s">
        <v>57</v>
      </c>
      <c r="F52" s="41">
        <v>10000</v>
      </c>
      <c r="G52" s="12">
        <v>93</v>
      </c>
      <c r="H52" s="13">
        <f t="shared" si="2"/>
        <v>930000</v>
      </c>
      <c r="I52" s="14" t="s">
        <v>760</v>
      </c>
      <c r="J52" s="14" t="s">
        <v>732</v>
      </c>
      <c r="K52" s="26" t="s">
        <v>650</v>
      </c>
      <c r="L52" s="14" t="s">
        <v>762</v>
      </c>
      <c r="M52" s="27" t="s">
        <v>764</v>
      </c>
      <c r="N52" s="24" t="s">
        <v>767</v>
      </c>
      <c r="O52" s="25" t="s">
        <v>769</v>
      </c>
      <c r="P52" s="61" t="s">
        <v>772</v>
      </c>
    </row>
    <row r="53" spans="1:16" s="8" customFormat="1" ht="36.75" customHeight="1" outlineLevel="2">
      <c r="A53" s="28">
        <v>37</v>
      </c>
      <c r="B53" s="22" t="s">
        <v>660</v>
      </c>
      <c r="C53" s="14" t="s">
        <v>742</v>
      </c>
      <c r="D53" s="14" t="s">
        <v>752</v>
      </c>
      <c r="E53" s="23" t="s">
        <v>57</v>
      </c>
      <c r="F53" s="41">
        <v>10000</v>
      </c>
      <c r="G53" s="12">
        <v>134</v>
      </c>
      <c r="H53" s="13">
        <f t="shared" si="2"/>
        <v>1340000</v>
      </c>
      <c r="I53" s="14" t="s">
        <v>760</v>
      </c>
      <c r="J53" s="14" t="s">
        <v>732</v>
      </c>
      <c r="K53" s="26" t="s">
        <v>650</v>
      </c>
      <c r="L53" s="14" t="s">
        <v>762</v>
      </c>
      <c r="M53" s="27" t="s">
        <v>764</v>
      </c>
      <c r="N53" s="24" t="s">
        <v>767</v>
      </c>
      <c r="O53" s="25" t="s">
        <v>769</v>
      </c>
      <c r="P53" s="61" t="s">
        <v>774</v>
      </c>
    </row>
    <row r="54" spans="1:16" s="8" customFormat="1" ht="36.75" customHeight="1" outlineLevel="2">
      <c r="A54" s="28">
        <v>38</v>
      </c>
      <c r="B54" s="22" t="s">
        <v>660</v>
      </c>
      <c r="C54" s="14" t="s">
        <v>742</v>
      </c>
      <c r="D54" s="14" t="s">
        <v>754</v>
      </c>
      <c r="E54" s="23" t="s">
        <v>57</v>
      </c>
      <c r="F54" s="41">
        <v>10000</v>
      </c>
      <c r="G54" s="12">
        <v>134</v>
      </c>
      <c r="H54" s="13">
        <f t="shared" si="2"/>
        <v>1340000</v>
      </c>
      <c r="I54" s="14" t="s">
        <v>760</v>
      </c>
      <c r="J54" s="14" t="s">
        <v>732</v>
      </c>
      <c r="K54" s="26" t="s">
        <v>650</v>
      </c>
      <c r="L54" s="14" t="s">
        <v>762</v>
      </c>
      <c r="M54" s="27" t="s">
        <v>764</v>
      </c>
      <c r="N54" s="24" t="s">
        <v>767</v>
      </c>
      <c r="O54" s="25" t="s">
        <v>769</v>
      </c>
      <c r="P54" s="61" t="s">
        <v>774</v>
      </c>
    </row>
    <row r="55" spans="1:16" s="8" customFormat="1" ht="36.75" customHeight="1" outlineLevel="2">
      <c r="A55" s="28">
        <v>39</v>
      </c>
      <c r="B55" s="22" t="s">
        <v>660</v>
      </c>
      <c r="C55" s="14" t="s">
        <v>742</v>
      </c>
      <c r="D55" s="14" t="s">
        <v>756</v>
      </c>
      <c r="E55" s="23" t="s">
        <v>57</v>
      </c>
      <c r="F55" s="41">
        <v>10000</v>
      </c>
      <c r="G55" s="12">
        <v>209</v>
      </c>
      <c r="H55" s="13">
        <f t="shared" si="2"/>
        <v>2090000</v>
      </c>
      <c r="I55" s="14" t="s">
        <v>760</v>
      </c>
      <c r="J55" s="14" t="s">
        <v>732</v>
      </c>
      <c r="K55" s="26" t="s">
        <v>650</v>
      </c>
      <c r="L55" s="14" t="s">
        <v>762</v>
      </c>
      <c r="M55" s="27" t="s">
        <v>764</v>
      </c>
      <c r="N55" s="24" t="s">
        <v>767</v>
      </c>
      <c r="O55" s="25" t="s">
        <v>769</v>
      </c>
      <c r="P55" s="61" t="s">
        <v>776</v>
      </c>
    </row>
    <row r="56" spans="1:16" s="8" customFormat="1" ht="36.75" customHeight="1" outlineLevel="2">
      <c r="A56" s="28">
        <v>40</v>
      </c>
      <c r="B56" s="22" t="s">
        <v>660</v>
      </c>
      <c r="C56" s="14" t="s">
        <v>742</v>
      </c>
      <c r="D56" s="14" t="s">
        <v>758</v>
      </c>
      <c r="E56" s="23" t="s">
        <v>57</v>
      </c>
      <c r="F56" s="41">
        <v>10000</v>
      </c>
      <c r="G56" s="12">
        <v>301</v>
      </c>
      <c r="H56" s="13">
        <f t="shared" si="2"/>
        <v>3010000</v>
      </c>
      <c r="I56" s="14" t="s">
        <v>760</v>
      </c>
      <c r="J56" s="14" t="s">
        <v>732</v>
      </c>
      <c r="K56" s="26" t="s">
        <v>650</v>
      </c>
      <c r="L56" s="14" t="s">
        <v>762</v>
      </c>
      <c r="M56" s="27" t="s">
        <v>764</v>
      </c>
      <c r="N56" s="24" t="s">
        <v>767</v>
      </c>
      <c r="O56" s="25" t="s">
        <v>769</v>
      </c>
      <c r="P56" s="61" t="s">
        <v>778</v>
      </c>
    </row>
    <row r="57" spans="1:16" s="8" customFormat="1" ht="36.75" customHeight="1" outlineLevel="1">
      <c r="A57" s="28"/>
      <c r="B57" s="22"/>
      <c r="C57" s="14" t="s">
        <v>742</v>
      </c>
      <c r="D57" s="14">
        <v>8</v>
      </c>
      <c r="E57" s="23"/>
      <c r="F57" s="41"/>
      <c r="G57" s="12"/>
      <c r="H57" s="13">
        <f>SUBTOTAL(9,H49:H56)</f>
        <v>10510000</v>
      </c>
      <c r="I57" s="14"/>
      <c r="J57" s="14"/>
      <c r="K57" s="26"/>
      <c r="L57" s="14"/>
      <c r="M57" s="27"/>
      <c r="N57" s="46" t="s">
        <v>785</v>
      </c>
      <c r="O57" s="25"/>
      <c r="P57" s="61"/>
    </row>
    <row r="58" spans="1:16" s="8" customFormat="1" ht="36.75" customHeight="1" outlineLevel="2">
      <c r="A58" s="28">
        <v>41</v>
      </c>
      <c r="B58" s="22" t="s">
        <v>53</v>
      </c>
      <c r="C58" s="14" t="s">
        <v>336</v>
      </c>
      <c r="D58" s="14" t="s">
        <v>338</v>
      </c>
      <c r="E58" s="23" t="s">
        <v>44</v>
      </c>
      <c r="F58" s="41">
        <v>360</v>
      </c>
      <c r="G58" s="12">
        <v>826667</v>
      </c>
      <c r="H58" s="13">
        <f>F58*G58</f>
        <v>297600120</v>
      </c>
      <c r="I58" s="14" t="s">
        <v>228</v>
      </c>
      <c r="J58" s="14" t="s">
        <v>339</v>
      </c>
      <c r="K58" s="14" t="s">
        <v>340</v>
      </c>
      <c r="L58" s="14" t="s">
        <v>341</v>
      </c>
      <c r="M58" s="27" t="s">
        <v>582</v>
      </c>
      <c r="N58" s="24" t="s">
        <v>51</v>
      </c>
      <c r="O58" s="25" t="s">
        <v>342</v>
      </c>
      <c r="P58" s="61" t="s">
        <v>583</v>
      </c>
    </row>
    <row r="59" spans="1:16" s="8" customFormat="1" ht="36.75" customHeight="1" outlineLevel="2">
      <c r="A59" s="28">
        <v>42</v>
      </c>
      <c r="B59" s="22" t="s">
        <v>660</v>
      </c>
      <c r="C59" s="14" t="s">
        <v>688</v>
      </c>
      <c r="D59" s="14" t="s">
        <v>691</v>
      </c>
      <c r="E59" s="23" t="s">
        <v>57</v>
      </c>
      <c r="F59" s="41">
        <v>100</v>
      </c>
      <c r="G59" s="12">
        <v>52100</v>
      </c>
      <c r="H59" s="13">
        <f>F59*G59</f>
        <v>5210000</v>
      </c>
      <c r="I59" s="14" t="s">
        <v>690</v>
      </c>
      <c r="J59" s="14" t="s">
        <v>669</v>
      </c>
      <c r="K59" s="14" t="s">
        <v>695</v>
      </c>
      <c r="L59" s="14" t="s">
        <v>698</v>
      </c>
      <c r="M59" s="27" t="s">
        <v>700</v>
      </c>
      <c r="N59" s="24" t="s">
        <v>51</v>
      </c>
      <c r="O59" s="25" t="s">
        <v>105</v>
      </c>
      <c r="P59" s="61" t="s">
        <v>693</v>
      </c>
    </row>
    <row r="60" spans="1:16" s="8" customFormat="1" ht="36.75" customHeight="1" outlineLevel="1">
      <c r="A60" s="28"/>
      <c r="B60" s="22"/>
      <c r="C60" s="14" t="s">
        <v>336</v>
      </c>
      <c r="D60" s="14">
        <v>2</v>
      </c>
      <c r="E60" s="23"/>
      <c r="F60" s="41"/>
      <c r="G60" s="12"/>
      <c r="H60" s="13">
        <f>SUBTOTAL(9,H58:H59)</f>
        <v>302810120</v>
      </c>
      <c r="I60" s="14"/>
      <c r="J60" s="14"/>
      <c r="K60" s="14"/>
      <c r="L60" s="14"/>
      <c r="M60" s="27"/>
      <c r="N60" s="46" t="s">
        <v>349</v>
      </c>
      <c r="O60" s="25"/>
      <c r="P60" s="61"/>
    </row>
    <row r="61" spans="1:16" s="8" customFormat="1" ht="36.75" customHeight="1" outlineLevel="2">
      <c r="A61" s="28">
        <v>43</v>
      </c>
      <c r="B61" s="22" t="s">
        <v>53</v>
      </c>
      <c r="C61" s="14" t="s">
        <v>246</v>
      </c>
      <c r="D61" s="14" t="s">
        <v>247</v>
      </c>
      <c r="E61" s="23" t="s">
        <v>233</v>
      </c>
      <c r="F61" s="41">
        <v>100</v>
      </c>
      <c r="G61" s="12">
        <v>22880</v>
      </c>
      <c r="H61" s="13">
        <f>F61*G61</f>
        <v>2288000</v>
      </c>
      <c r="I61" s="14" t="s">
        <v>248</v>
      </c>
      <c r="J61" s="14" t="s">
        <v>62</v>
      </c>
      <c r="K61" s="26" t="s">
        <v>45</v>
      </c>
      <c r="L61" s="14" t="s">
        <v>249</v>
      </c>
      <c r="M61" s="27" t="s">
        <v>573</v>
      </c>
      <c r="N61" s="24" t="s">
        <v>250</v>
      </c>
      <c r="O61" s="25" t="s">
        <v>251</v>
      </c>
      <c r="P61" s="61" t="s">
        <v>570</v>
      </c>
    </row>
    <row r="62" spans="1:16" s="8" customFormat="1" ht="36.75" customHeight="1" outlineLevel="1" thickBot="1">
      <c r="A62" s="47"/>
      <c r="B62" s="48"/>
      <c r="C62" s="14" t="s">
        <v>246</v>
      </c>
      <c r="D62" s="49">
        <v>1</v>
      </c>
      <c r="E62" s="50"/>
      <c r="F62" s="51"/>
      <c r="G62" s="52"/>
      <c r="H62" s="53">
        <f>SUBTOTAL(9,H61:H61)</f>
        <v>2288000</v>
      </c>
      <c r="I62" s="49"/>
      <c r="J62" s="49"/>
      <c r="K62" s="75"/>
      <c r="L62" s="49"/>
      <c r="M62" s="76"/>
      <c r="N62" s="54" t="s">
        <v>351</v>
      </c>
      <c r="O62" s="50"/>
      <c r="P62" s="77"/>
    </row>
    <row r="63" spans="1:16" ht="48" customHeight="1" outlineLevel="1" thickBot="1">
      <c r="A63" s="37"/>
      <c r="B63" s="37"/>
      <c r="C63" s="37"/>
      <c r="D63" s="37"/>
      <c r="E63" s="37"/>
      <c r="F63" s="42" t="s">
        <v>42</v>
      </c>
      <c r="G63" s="102">
        <f>SUM(H5:H61)</f>
        <v>1128848120</v>
      </c>
      <c r="H63" s="103"/>
      <c r="I63" s="37"/>
      <c r="J63" s="37"/>
      <c r="K63" s="37"/>
      <c r="L63" s="37"/>
      <c r="M63" s="38"/>
      <c r="N63" s="37"/>
      <c r="O63" s="37"/>
    </row>
    <row r="64" spans="1:16" ht="117" customHeight="1" outlineLevel="1" thickBot="1">
      <c r="A64" s="55"/>
      <c r="B64" s="55"/>
      <c r="C64" s="55"/>
      <c r="D64" s="55"/>
      <c r="E64" s="55"/>
      <c r="F64" s="79"/>
      <c r="G64" s="57"/>
      <c r="H64" s="57"/>
      <c r="I64" s="55"/>
      <c r="J64" s="55"/>
      <c r="K64" s="55"/>
      <c r="L64" s="55"/>
      <c r="M64" s="78"/>
      <c r="N64" s="55"/>
      <c r="O64" s="55"/>
    </row>
    <row r="65" spans="1:16" s="5" customFormat="1" ht="42.75" customHeight="1" outlineLevel="2" thickBot="1">
      <c r="A65" s="15" t="s">
        <v>0</v>
      </c>
      <c r="B65" s="16" t="s">
        <v>1</v>
      </c>
      <c r="C65" s="17" t="s">
        <v>2</v>
      </c>
      <c r="D65" s="17" t="s">
        <v>3</v>
      </c>
      <c r="E65" s="18" t="s">
        <v>4</v>
      </c>
      <c r="F65" s="40" t="s">
        <v>28</v>
      </c>
      <c r="G65" s="19" t="s">
        <v>5</v>
      </c>
      <c r="H65" s="19" t="s">
        <v>29</v>
      </c>
      <c r="I65" s="17" t="s">
        <v>6</v>
      </c>
      <c r="J65" s="17" t="s">
        <v>30</v>
      </c>
      <c r="K65" s="17" t="s">
        <v>10</v>
      </c>
      <c r="L65" s="17" t="s">
        <v>7</v>
      </c>
      <c r="M65" s="20" t="s">
        <v>8</v>
      </c>
      <c r="N65" s="18" t="s">
        <v>9</v>
      </c>
      <c r="O65" s="21" t="s">
        <v>526</v>
      </c>
      <c r="P65" s="65" t="s">
        <v>525</v>
      </c>
    </row>
    <row r="66" spans="1:16" s="5" customFormat="1" ht="42.75" customHeight="1" outlineLevel="1">
      <c r="A66" s="66"/>
      <c r="B66" s="67"/>
      <c r="C66" s="68"/>
      <c r="D66" s="68"/>
      <c r="E66" s="69"/>
      <c r="F66" s="70"/>
      <c r="G66" s="71"/>
      <c r="H66" s="71">
        <f>SUBTOTAL(9,H65:H65)</f>
        <v>0</v>
      </c>
      <c r="I66" s="68"/>
      <c r="J66" s="68"/>
      <c r="K66" s="68"/>
      <c r="L66" s="68"/>
      <c r="M66" s="72"/>
      <c r="N66" s="80" t="s">
        <v>786</v>
      </c>
      <c r="O66" s="73"/>
      <c r="P66" s="74"/>
    </row>
    <row r="67" spans="1:16" s="8" customFormat="1" ht="48" customHeight="1" outlineLevel="2">
      <c r="A67" s="28">
        <v>1</v>
      </c>
      <c r="B67" s="22" t="s">
        <v>34</v>
      </c>
      <c r="C67" s="14" t="s">
        <v>182</v>
      </c>
      <c r="D67" s="14" t="s">
        <v>185</v>
      </c>
      <c r="E67" s="23" t="s">
        <v>157</v>
      </c>
      <c r="F67" s="41">
        <v>50</v>
      </c>
      <c r="G67" s="12">
        <v>101200</v>
      </c>
      <c r="H67" s="13">
        <f>F67*G67</f>
        <v>5060000</v>
      </c>
      <c r="I67" s="14" t="s">
        <v>186</v>
      </c>
      <c r="J67" s="14" t="s">
        <v>62</v>
      </c>
      <c r="K67" s="14" t="s">
        <v>187</v>
      </c>
      <c r="L67" s="14" t="s">
        <v>188</v>
      </c>
      <c r="M67" s="27" t="s">
        <v>189</v>
      </c>
      <c r="N67" s="24" t="s">
        <v>176</v>
      </c>
      <c r="O67" s="25" t="s">
        <v>177</v>
      </c>
      <c r="P67" s="61" t="s">
        <v>576</v>
      </c>
    </row>
    <row r="68" spans="1:16" s="8" customFormat="1" ht="48" customHeight="1" outlineLevel="2">
      <c r="A68" s="28">
        <v>2</v>
      </c>
      <c r="B68" s="22" t="s">
        <v>34</v>
      </c>
      <c r="C68" s="14" t="s">
        <v>182</v>
      </c>
      <c r="D68" s="14" t="s">
        <v>183</v>
      </c>
      <c r="E68" s="23" t="s">
        <v>157</v>
      </c>
      <c r="F68" s="41">
        <v>50</v>
      </c>
      <c r="G68" s="12">
        <v>57200</v>
      </c>
      <c r="H68" s="13">
        <f>F68*G68</f>
        <v>2860000</v>
      </c>
      <c r="I68" s="14" t="s">
        <v>186</v>
      </c>
      <c r="J68" s="14" t="s">
        <v>62</v>
      </c>
      <c r="K68" s="14" t="s">
        <v>187</v>
      </c>
      <c r="L68" s="14" t="s">
        <v>188</v>
      </c>
      <c r="M68" s="27" t="s">
        <v>189</v>
      </c>
      <c r="N68" s="24" t="s">
        <v>176</v>
      </c>
      <c r="O68" s="25" t="s">
        <v>177</v>
      </c>
      <c r="P68" s="61" t="s">
        <v>576</v>
      </c>
    </row>
    <row r="69" spans="1:16" s="8" customFormat="1" ht="48" customHeight="1" outlineLevel="2">
      <c r="A69" s="28">
        <v>3</v>
      </c>
      <c r="B69" s="22" t="s">
        <v>34</v>
      </c>
      <c r="C69" s="14" t="s">
        <v>182</v>
      </c>
      <c r="D69" s="14" t="s">
        <v>184</v>
      </c>
      <c r="E69" s="23" t="s">
        <v>157</v>
      </c>
      <c r="F69" s="41">
        <v>50</v>
      </c>
      <c r="G69" s="12">
        <v>30800</v>
      </c>
      <c r="H69" s="13">
        <f>F69*G69</f>
        <v>1540000</v>
      </c>
      <c r="I69" s="14" t="s">
        <v>186</v>
      </c>
      <c r="J69" s="14" t="s">
        <v>62</v>
      </c>
      <c r="K69" s="14" t="s">
        <v>187</v>
      </c>
      <c r="L69" s="14" t="s">
        <v>188</v>
      </c>
      <c r="M69" s="27" t="s">
        <v>189</v>
      </c>
      <c r="N69" s="24" t="s">
        <v>176</v>
      </c>
      <c r="O69" s="25" t="s">
        <v>177</v>
      </c>
      <c r="P69" s="61" t="s">
        <v>576</v>
      </c>
    </row>
    <row r="70" spans="1:16" s="8" customFormat="1" ht="48" customHeight="1" outlineLevel="1">
      <c r="A70" s="28"/>
      <c r="B70" s="22"/>
      <c r="C70" s="14" t="s">
        <v>182</v>
      </c>
      <c r="D70" s="14">
        <v>3</v>
      </c>
      <c r="E70" s="23"/>
      <c r="F70" s="41"/>
      <c r="G70" s="12"/>
      <c r="H70" s="13">
        <f>SUBTOTAL(9,H67:H69)</f>
        <v>9460000</v>
      </c>
      <c r="I70" s="14"/>
      <c r="J70" s="14"/>
      <c r="K70" s="14"/>
      <c r="L70" s="14"/>
      <c r="M70" s="27"/>
      <c r="N70" s="46" t="s">
        <v>343</v>
      </c>
      <c r="O70" s="25"/>
      <c r="P70" s="61"/>
    </row>
    <row r="71" spans="1:16" s="8" customFormat="1" ht="48" customHeight="1" outlineLevel="2">
      <c r="A71" s="28">
        <v>4</v>
      </c>
      <c r="B71" s="22" t="s">
        <v>34</v>
      </c>
      <c r="C71" s="14" t="s">
        <v>144</v>
      </c>
      <c r="D71" s="14" t="s">
        <v>145</v>
      </c>
      <c r="E71" s="23" t="s">
        <v>57</v>
      </c>
      <c r="F71" s="41">
        <v>350</v>
      </c>
      <c r="G71" s="12">
        <v>3500</v>
      </c>
      <c r="H71" s="13">
        <f>F71*G71</f>
        <v>1225000</v>
      </c>
      <c r="I71" s="14" t="s">
        <v>146</v>
      </c>
      <c r="J71" s="14" t="s">
        <v>47</v>
      </c>
      <c r="K71" s="26" t="s">
        <v>45</v>
      </c>
      <c r="L71" s="14" t="s">
        <v>147</v>
      </c>
      <c r="M71" s="27" t="s">
        <v>502</v>
      </c>
      <c r="N71" s="24" t="s">
        <v>40</v>
      </c>
      <c r="O71" s="25" t="s">
        <v>148</v>
      </c>
      <c r="P71" s="61" t="s">
        <v>578</v>
      </c>
    </row>
    <row r="72" spans="1:16" s="8" customFormat="1" ht="48" customHeight="1" outlineLevel="2">
      <c r="A72" s="28">
        <v>5</v>
      </c>
      <c r="B72" s="22" t="s">
        <v>240</v>
      </c>
      <c r="C72" s="14" t="s">
        <v>318</v>
      </c>
      <c r="D72" s="14" t="s">
        <v>67</v>
      </c>
      <c r="E72" s="23" t="s">
        <v>233</v>
      </c>
      <c r="F72" s="41">
        <v>10</v>
      </c>
      <c r="G72" s="12">
        <v>207390</v>
      </c>
      <c r="H72" s="13">
        <f>F72*G72</f>
        <v>2073900</v>
      </c>
      <c r="I72" s="14" t="s">
        <v>319</v>
      </c>
      <c r="J72" s="14" t="s">
        <v>38</v>
      </c>
      <c r="K72" s="14" t="s">
        <v>320</v>
      </c>
      <c r="L72" s="14" t="s">
        <v>321</v>
      </c>
      <c r="M72" s="27" t="s">
        <v>322</v>
      </c>
      <c r="N72" s="24" t="s">
        <v>40</v>
      </c>
      <c r="O72" s="25" t="s">
        <v>148</v>
      </c>
      <c r="P72" s="61" t="s">
        <v>572</v>
      </c>
    </row>
    <row r="73" spans="1:16" s="8" customFormat="1" ht="48" customHeight="1" outlineLevel="2">
      <c r="A73" s="28">
        <v>6</v>
      </c>
      <c r="B73" s="22" t="s">
        <v>34</v>
      </c>
      <c r="C73" s="14" t="s">
        <v>178</v>
      </c>
      <c r="D73" s="14" t="s">
        <v>67</v>
      </c>
      <c r="E73" s="23" t="s">
        <v>57</v>
      </c>
      <c r="F73" s="41">
        <v>14000</v>
      </c>
      <c r="G73" s="12">
        <v>690</v>
      </c>
      <c r="H73" s="13">
        <f>F73*G73</f>
        <v>9660000</v>
      </c>
      <c r="I73" s="14" t="s">
        <v>179</v>
      </c>
      <c r="J73" s="14" t="s">
        <v>62</v>
      </c>
      <c r="K73" s="14" t="s">
        <v>180</v>
      </c>
      <c r="L73" s="14" t="s">
        <v>181</v>
      </c>
      <c r="M73" s="27" t="s">
        <v>781</v>
      </c>
      <c r="N73" s="24" t="s">
        <v>40</v>
      </c>
      <c r="O73" s="25" t="s">
        <v>148</v>
      </c>
      <c r="P73" s="61" t="s">
        <v>571</v>
      </c>
    </row>
    <row r="74" spans="1:16" s="8" customFormat="1" ht="48" customHeight="1" outlineLevel="1">
      <c r="A74" s="28"/>
      <c r="B74" s="22"/>
      <c r="C74" s="14" t="s">
        <v>144</v>
      </c>
      <c r="D74" s="14">
        <v>3</v>
      </c>
      <c r="E74" s="23"/>
      <c r="F74" s="41"/>
      <c r="G74" s="12"/>
      <c r="H74" s="13">
        <f>SUBTOTAL(9,H71:H73)</f>
        <v>12958900</v>
      </c>
      <c r="I74" s="14"/>
      <c r="J74" s="14"/>
      <c r="K74" s="14"/>
      <c r="L74" s="14"/>
      <c r="M74" s="27"/>
      <c r="N74" s="46" t="s">
        <v>376</v>
      </c>
      <c r="O74" s="25"/>
      <c r="P74" s="61"/>
    </row>
    <row r="75" spans="1:16" s="8" customFormat="1" ht="48" customHeight="1" outlineLevel="2">
      <c r="A75" s="28">
        <v>7</v>
      </c>
      <c r="B75" s="22" t="s">
        <v>34</v>
      </c>
      <c r="C75" s="14" t="s">
        <v>82</v>
      </c>
      <c r="D75" s="14" t="s">
        <v>83</v>
      </c>
      <c r="E75" s="23" t="s">
        <v>57</v>
      </c>
      <c r="F75" s="41">
        <v>10</v>
      </c>
      <c r="G75" s="12">
        <v>355100</v>
      </c>
      <c r="H75" s="13">
        <f>F75*G75</f>
        <v>3551000</v>
      </c>
      <c r="I75" s="14" t="s">
        <v>85</v>
      </c>
      <c r="J75" s="14" t="s">
        <v>38</v>
      </c>
      <c r="K75" s="14" t="s">
        <v>87</v>
      </c>
      <c r="L75" s="26" t="s">
        <v>45</v>
      </c>
      <c r="M75" s="27" t="s">
        <v>161</v>
      </c>
      <c r="N75" s="24" t="s">
        <v>88</v>
      </c>
      <c r="O75" s="25" t="s">
        <v>89</v>
      </c>
      <c r="P75" s="61" t="s">
        <v>584</v>
      </c>
    </row>
    <row r="76" spans="1:16" s="8" customFormat="1" ht="48" customHeight="1" outlineLevel="2">
      <c r="A76" s="28">
        <v>8</v>
      </c>
      <c r="B76" s="22" t="s">
        <v>34</v>
      </c>
      <c r="C76" s="14" t="s">
        <v>82</v>
      </c>
      <c r="D76" s="14" t="s">
        <v>84</v>
      </c>
      <c r="E76" s="23" t="s">
        <v>57</v>
      </c>
      <c r="F76" s="41">
        <v>10</v>
      </c>
      <c r="G76" s="12">
        <v>355100</v>
      </c>
      <c r="H76" s="13">
        <f>F76*G76</f>
        <v>3551000</v>
      </c>
      <c r="I76" s="14" t="s">
        <v>228</v>
      </c>
      <c r="J76" s="14" t="s">
        <v>38</v>
      </c>
      <c r="K76" s="14" t="s">
        <v>86</v>
      </c>
      <c r="L76" s="26" t="s">
        <v>45</v>
      </c>
      <c r="M76" s="27" t="s">
        <v>161</v>
      </c>
      <c r="N76" s="24" t="s">
        <v>88</v>
      </c>
      <c r="O76" s="25" t="s">
        <v>89</v>
      </c>
      <c r="P76" s="61" t="s">
        <v>584</v>
      </c>
    </row>
    <row r="77" spans="1:16" s="8" customFormat="1" ht="48" customHeight="1" outlineLevel="1">
      <c r="A77" s="28"/>
      <c r="B77" s="22"/>
      <c r="C77" s="14" t="s">
        <v>82</v>
      </c>
      <c r="D77" s="14">
        <v>2</v>
      </c>
      <c r="E77" s="23"/>
      <c r="F77" s="41"/>
      <c r="G77" s="12"/>
      <c r="H77" s="13">
        <f>SUBTOTAL(9,H75:H76)</f>
        <v>7102000</v>
      </c>
      <c r="I77" s="14"/>
      <c r="J77" s="14"/>
      <c r="K77" s="14"/>
      <c r="L77" s="26"/>
      <c r="M77" s="27"/>
      <c r="N77" s="46" t="s">
        <v>377</v>
      </c>
      <c r="O77" s="25"/>
      <c r="P77" s="61"/>
    </row>
    <row r="78" spans="1:16" s="8" customFormat="1" ht="48" customHeight="1" outlineLevel="2">
      <c r="A78" s="28">
        <v>9</v>
      </c>
      <c r="B78" s="22" t="s">
        <v>240</v>
      </c>
      <c r="C78" s="14" t="s">
        <v>295</v>
      </c>
      <c r="D78" s="14" t="s">
        <v>296</v>
      </c>
      <c r="E78" s="23" t="s">
        <v>297</v>
      </c>
      <c r="F78" s="41">
        <v>400</v>
      </c>
      <c r="G78" s="12">
        <v>6500</v>
      </c>
      <c r="H78" s="13">
        <f>F78*G78</f>
        <v>2600000</v>
      </c>
      <c r="I78" s="14" t="s">
        <v>298</v>
      </c>
      <c r="J78" s="14" t="s">
        <v>289</v>
      </c>
      <c r="K78" s="26" t="s">
        <v>45</v>
      </c>
      <c r="L78" s="14" t="s">
        <v>299</v>
      </c>
      <c r="M78" s="27" t="s">
        <v>300</v>
      </c>
      <c r="N78" s="24" t="s">
        <v>132</v>
      </c>
      <c r="O78" s="25" t="s">
        <v>301</v>
      </c>
      <c r="P78" s="61" t="s">
        <v>579</v>
      </c>
    </row>
    <row r="79" spans="1:16" s="8" customFormat="1" ht="48" customHeight="1" outlineLevel="2">
      <c r="A79" s="28">
        <v>10</v>
      </c>
      <c r="B79" s="22" t="s">
        <v>240</v>
      </c>
      <c r="C79" s="14" t="s">
        <v>302</v>
      </c>
      <c r="D79" s="14" t="s">
        <v>303</v>
      </c>
      <c r="E79" s="23" t="s">
        <v>233</v>
      </c>
      <c r="F79" s="41">
        <v>6</v>
      </c>
      <c r="G79" s="12">
        <v>55000</v>
      </c>
      <c r="H79" s="13">
        <f>F79*G79</f>
        <v>330000</v>
      </c>
      <c r="I79" s="14" t="s">
        <v>298</v>
      </c>
      <c r="J79" s="14" t="s">
        <v>289</v>
      </c>
      <c r="K79" s="26" t="s">
        <v>45</v>
      </c>
      <c r="L79" s="14" t="s">
        <v>299</v>
      </c>
      <c r="M79" s="27" t="s">
        <v>304</v>
      </c>
      <c r="N79" s="24" t="s">
        <v>132</v>
      </c>
      <c r="O79" s="25" t="s">
        <v>301</v>
      </c>
      <c r="P79" s="61" t="s">
        <v>579</v>
      </c>
    </row>
    <row r="80" spans="1:16" s="8" customFormat="1" ht="48" customHeight="1" outlineLevel="2">
      <c r="A80" s="28">
        <v>11</v>
      </c>
      <c r="B80" s="22" t="s">
        <v>34</v>
      </c>
      <c r="C80" s="14" t="s">
        <v>128</v>
      </c>
      <c r="D80" s="14" t="s">
        <v>129</v>
      </c>
      <c r="E80" s="23" t="s">
        <v>57</v>
      </c>
      <c r="F80" s="41">
        <v>2700</v>
      </c>
      <c r="G80" s="12">
        <v>1780</v>
      </c>
      <c r="H80" s="13">
        <f>F80*G80</f>
        <v>4806000</v>
      </c>
      <c r="I80" s="14" t="s">
        <v>130</v>
      </c>
      <c r="J80" s="14" t="s">
        <v>47</v>
      </c>
      <c r="K80" s="26" t="s">
        <v>45</v>
      </c>
      <c r="L80" s="26" t="s">
        <v>45</v>
      </c>
      <c r="M80" s="27" t="s">
        <v>131</v>
      </c>
      <c r="N80" s="24" t="s">
        <v>132</v>
      </c>
      <c r="O80" s="25" t="s">
        <v>133</v>
      </c>
      <c r="P80" s="61" t="s">
        <v>580</v>
      </c>
    </row>
    <row r="81" spans="1:16" s="8" customFormat="1" ht="48" customHeight="1" outlineLevel="2">
      <c r="A81" s="28">
        <v>12</v>
      </c>
      <c r="B81" s="22" t="s">
        <v>34</v>
      </c>
      <c r="C81" s="14" t="s">
        <v>155</v>
      </c>
      <c r="D81" s="14" t="s">
        <v>156</v>
      </c>
      <c r="E81" s="23" t="s">
        <v>157</v>
      </c>
      <c r="F81" s="41">
        <v>96</v>
      </c>
      <c r="G81" s="12">
        <v>68000</v>
      </c>
      <c r="H81" s="13">
        <f>F81*G81</f>
        <v>6528000</v>
      </c>
      <c r="I81" s="14" t="s">
        <v>158</v>
      </c>
      <c r="J81" s="14" t="s">
        <v>47</v>
      </c>
      <c r="K81" s="26" t="s">
        <v>45</v>
      </c>
      <c r="L81" s="14" t="s">
        <v>159</v>
      </c>
      <c r="M81" s="27" t="s">
        <v>160</v>
      </c>
      <c r="N81" s="24" t="s">
        <v>132</v>
      </c>
      <c r="O81" s="25" t="s">
        <v>133</v>
      </c>
      <c r="P81" s="61" t="s">
        <v>581</v>
      </c>
    </row>
    <row r="82" spans="1:16" s="8" customFormat="1" ht="48" customHeight="1" outlineLevel="1">
      <c r="A82" s="28"/>
      <c r="B82" s="22"/>
      <c r="C82" s="14" t="s">
        <v>128</v>
      </c>
      <c r="D82" s="14">
        <v>4</v>
      </c>
      <c r="E82" s="23"/>
      <c r="F82" s="41"/>
      <c r="G82" s="12"/>
      <c r="H82" s="13">
        <f>SUBTOTAL(9,H78:H81)</f>
        <v>14264000</v>
      </c>
      <c r="I82" s="14"/>
      <c r="J82" s="14"/>
      <c r="K82" s="26"/>
      <c r="L82" s="14"/>
      <c r="M82" s="27"/>
      <c r="N82" s="46" t="s">
        <v>346</v>
      </c>
      <c r="O82" s="25"/>
      <c r="P82" s="61"/>
    </row>
    <row r="83" spans="1:16" s="8" customFormat="1" ht="48" customHeight="1" outlineLevel="2">
      <c r="A83" s="28">
        <v>13</v>
      </c>
      <c r="B83" s="22" t="s">
        <v>34</v>
      </c>
      <c r="C83" s="14" t="s">
        <v>78</v>
      </c>
      <c r="D83" s="14" t="s">
        <v>67</v>
      </c>
      <c r="E83" s="23" t="s">
        <v>57</v>
      </c>
      <c r="F83" s="41">
        <v>10</v>
      </c>
      <c r="G83" s="12">
        <v>496780</v>
      </c>
      <c r="H83" s="13">
        <f t="shared" ref="H83:H104" si="3">F83*G83</f>
        <v>4967800</v>
      </c>
      <c r="I83" s="14" t="s">
        <v>79</v>
      </c>
      <c r="J83" s="14" t="s">
        <v>38</v>
      </c>
      <c r="K83" s="14" t="s">
        <v>80</v>
      </c>
      <c r="L83" s="26" t="s">
        <v>45</v>
      </c>
      <c r="M83" s="27" t="s">
        <v>81</v>
      </c>
      <c r="N83" s="24" t="s">
        <v>39</v>
      </c>
      <c r="O83" s="25" t="s">
        <v>77</v>
      </c>
      <c r="P83" s="61" t="s">
        <v>555</v>
      </c>
    </row>
    <row r="84" spans="1:16" s="8" customFormat="1" ht="48" customHeight="1" outlineLevel="2">
      <c r="A84" s="28">
        <v>14</v>
      </c>
      <c r="B84" s="22" t="s">
        <v>240</v>
      </c>
      <c r="C84" s="14" t="s">
        <v>273</v>
      </c>
      <c r="D84" s="14" t="s">
        <v>67</v>
      </c>
      <c r="E84" s="23" t="s">
        <v>233</v>
      </c>
      <c r="F84" s="41">
        <v>10</v>
      </c>
      <c r="G84" s="12">
        <v>103760</v>
      </c>
      <c r="H84" s="13">
        <f t="shared" si="3"/>
        <v>1037600</v>
      </c>
      <c r="I84" s="14" t="s">
        <v>274</v>
      </c>
      <c r="J84" s="14" t="s">
        <v>38</v>
      </c>
      <c r="K84" s="14" t="s">
        <v>275</v>
      </c>
      <c r="L84" s="14" t="s">
        <v>278</v>
      </c>
      <c r="M84" s="27" t="s">
        <v>279</v>
      </c>
      <c r="N84" s="24" t="s">
        <v>39</v>
      </c>
      <c r="O84" s="25" t="s">
        <v>256</v>
      </c>
      <c r="P84" s="61" t="s">
        <v>557</v>
      </c>
    </row>
    <row r="85" spans="1:16" s="8" customFormat="1" ht="48" customHeight="1" outlineLevel="2">
      <c r="A85" s="28">
        <v>15</v>
      </c>
      <c r="B85" s="22" t="s">
        <v>240</v>
      </c>
      <c r="C85" s="14" t="s">
        <v>277</v>
      </c>
      <c r="D85" s="14" t="s">
        <v>67</v>
      </c>
      <c r="E85" s="23" t="s">
        <v>233</v>
      </c>
      <c r="F85" s="41">
        <v>10</v>
      </c>
      <c r="G85" s="12">
        <v>651890</v>
      </c>
      <c r="H85" s="13">
        <f t="shared" si="3"/>
        <v>6518900</v>
      </c>
      <c r="I85" s="14" t="s">
        <v>274</v>
      </c>
      <c r="J85" s="14" t="s">
        <v>38</v>
      </c>
      <c r="K85" s="14" t="s">
        <v>276</v>
      </c>
      <c r="L85" s="14" t="s">
        <v>278</v>
      </c>
      <c r="M85" s="27" t="s">
        <v>280</v>
      </c>
      <c r="N85" s="24" t="s">
        <v>39</v>
      </c>
      <c r="O85" s="25" t="s">
        <v>256</v>
      </c>
      <c r="P85" s="61" t="s">
        <v>556</v>
      </c>
    </row>
    <row r="86" spans="1:16" s="8" customFormat="1" ht="48" customHeight="1" outlineLevel="2">
      <c r="A86" s="28">
        <v>16</v>
      </c>
      <c r="B86" s="22" t="s">
        <v>34</v>
      </c>
      <c r="C86" s="14" t="s">
        <v>95</v>
      </c>
      <c r="D86" s="14" t="s">
        <v>67</v>
      </c>
      <c r="E86" s="23" t="s">
        <v>57</v>
      </c>
      <c r="F86" s="41">
        <v>10</v>
      </c>
      <c r="G86" s="12">
        <v>1149660</v>
      </c>
      <c r="H86" s="13">
        <f t="shared" si="3"/>
        <v>11496600</v>
      </c>
      <c r="I86" s="14" t="s">
        <v>91</v>
      </c>
      <c r="J86" s="14" t="s">
        <v>38</v>
      </c>
      <c r="K86" s="14" t="s">
        <v>96</v>
      </c>
      <c r="L86" s="14" t="s">
        <v>97</v>
      </c>
      <c r="M86" s="27" t="s">
        <v>98</v>
      </c>
      <c r="N86" s="24" t="s">
        <v>39</v>
      </c>
      <c r="O86" s="25" t="s">
        <v>77</v>
      </c>
      <c r="P86" s="61" t="s">
        <v>548</v>
      </c>
    </row>
    <row r="87" spans="1:16" s="8" customFormat="1" ht="48" customHeight="1" outlineLevel="2">
      <c r="A87" s="28">
        <v>17</v>
      </c>
      <c r="B87" s="22" t="s">
        <v>34</v>
      </c>
      <c r="C87" s="14" t="s">
        <v>90</v>
      </c>
      <c r="D87" s="14" t="s">
        <v>67</v>
      </c>
      <c r="E87" s="23" t="s">
        <v>57</v>
      </c>
      <c r="F87" s="41">
        <v>10</v>
      </c>
      <c r="G87" s="12">
        <v>1144020</v>
      </c>
      <c r="H87" s="13">
        <f t="shared" si="3"/>
        <v>11440200</v>
      </c>
      <c r="I87" s="14" t="s">
        <v>91</v>
      </c>
      <c r="J87" s="14" t="s">
        <v>38</v>
      </c>
      <c r="K87" s="14" t="s">
        <v>92</v>
      </c>
      <c r="L87" s="14" t="s">
        <v>93</v>
      </c>
      <c r="M87" s="27" t="s">
        <v>94</v>
      </c>
      <c r="N87" s="24" t="s">
        <v>39</v>
      </c>
      <c r="O87" s="25" t="s">
        <v>77</v>
      </c>
      <c r="P87" s="61" t="s">
        <v>548</v>
      </c>
    </row>
    <row r="88" spans="1:16" s="8" customFormat="1" ht="48" customHeight="1" outlineLevel="2">
      <c r="A88" s="28">
        <v>18</v>
      </c>
      <c r="B88" s="22" t="s">
        <v>240</v>
      </c>
      <c r="C88" s="14" t="s">
        <v>261</v>
      </c>
      <c r="D88" s="14" t="s">
        <v>67</v>
      </c>
      <c r="E88" s="23" t="s">
        <v>233</v>
      </c>
      <c r="F88" s="41">
        <v>12</v>
      </c>
      <c r="G88" s="12">
        <v>2077330</v>
      </c>
      <c r="H88" s="13">
        <f t="shared" si="3"/>
        <v>24927960</v>
      </c>
      <c r="I88" s="14" t="s">
        <v>262</v>
      </c>
      <c r="J88" s="14" t="s">
        <v>38</v>
      </c>
      <c r="K88" s="14" t="s">
        <v>263</v>
      </c>
      <c r="L88" s="26" t="s">
        <v>45</v>
      </c>
      <c r="M88" s="27" t="s">
        <v>264</v>
      </c>
      <c r="N88" s="24" t="s">
        <v>39</v>
      </c>
      <c r="O88" s="25" t="s">
        <v>256</v>
      </c>
      <c r="P88" s="62" t="s">
        <v>549</v>
      </c>
    </row>
    <row r="89" spans="1:16" s="8" customFormat="1" ht="48" customHeight="1" outlineLevel="2">
      <c r="A89" s="28">
        <v>19</v>
      </c>
      <c r="B89" s="22" t="s">
        <v>661</v>
      </c>
      <c r="C89" s="14" t="s">
        <v>605</v>
      </c>
      <c r="D89" s="14" t="s">
        <v>67</v>
      </c>
      <c r="E89" s="23" t="s">
        <v>57</v>
      </c>
      <c r="F89" s="41">
        <v>50</v>
      </c>
      <c r="G89" s="12">
        <v>274860</v>
      </c>
      <c r="H89" s="13">
        <f t="shared" si="3"/>
        <v>13743000</v>
      </c>
      <c r="I89" s="14" t="s">
        <v>606</v>
      </c>
      <c r="J89" s="14" t="s">
        <v>38</v>
      </c>
      <c r="K89" s="14" t="s">
        <v>607</v>
      </c>
      <c r="L89" s="14" t="s">
        <v>602</v>
      </c>
      <c r="M89" s="27" t="s">
        <v>608</v>
      </c>
      <c r="N89" s="24" t="s">
        <v>39</v>
      </c>
      <c r="O89" s="25" t="s">
        <v>77</v>
      </c>
      <c r="P89" s="61" t="s">
        <v>723</v>
      </c>
    </row>
    <row r="90" spans="1:16" s="8" customFormat="1" ht="48" customHeight="1" outlineLevel="2">
      <c r="A90" s="28">
        <v>20</v>
      </c>
      <c r="B90" s="22" t="s">
        <v>34</v>
      </c>
      <c r="C90" s="14" t="s">
        <v>201</v>
      </c>
      <c r="D90" s="14" t="s">
        <v>67</v>
      </c>
      <c r="E90" s="23" t="s">
        <v>57</v>
      </c>
      <c r="F90" s="41">
        <v>100</v>
      </c>
      <c r="G90" s="12">
        <v>27810</v>
      </c>
      <c r="H90" s="13">
        <f t="shared" si="3"/>
        <v>2781000</v>
      </c>
      <c r="I90" s="14" t="s">
        <v>202</v>
      </c>
      <c r="J90" s="14" t="s">
        <v>38</v>
      </c>
      <c r="K90" s="14" t="s">
        <v>203</v>
      </c>
      <c r="L90" s="14" t="s">
        <v>204</v>
      </c>
      <c r="M90" s="27" t="s">
        <v>205</v>
      </c>
      <c r="N90" s="24" t="s">
        <v>39</v>
      </c>
      <c r="O90" s="25" t="s">
        <v>77</v>
      </c>
      <c r="P90" s="61" t="s">
        <v>563</v>
      </c>
    </row>
    <row r="91" spans="1:16" s="8" customFormat="1" ht="48" customHeight="1" outlineLevel="2">
      <c r="A91" s="28">
        <v>21</v>
      </c>
      <c r="B91" s="22" t="s">
        <v>240</v>
      </c>
      <c r="C91" s="14" t="s">
        <v>252</v>
      </c>
      <c r="D91" s="14" t="s">
        <v>67</v>
      </c>
      <c r="E91" s="23" t="s">
        <v>233</v>
      </c>
      <c r="F91" s="41">
        <v>300</v>
      </c>
      <c r="G91" s="12">
        <v>53530</v>
      </c>
      <c r="H91" s="13">
        <f t="shared" si="3"/>
        <v>16059000</v>
      </c>
      <c r="I91" s="14" t="s">
        <v>258</v>
      </c>
      <c r="J91" s="14" t="s">
        <v>38</v>
      </c>
      <c r="K91" s="14" t="s">
        <v>254</v>
      </c>
      <c r="L91" s="26" t="s">
        <v>45</v>
      </c>
      <c r="M91" s="27" t="s">
        <v>255</v>
      </c>
      <c r="N91" s="24" t="s">
        <v>39</v>
      </c>
      <c r="O91" s="25" t="s">
        <v>256</v>
      </c>
      <c r="P91" s="61" t="s">
        <v>553</v>
      </c>
    </row>
    <row r="92" spans="1:16" s="8" customFormat="1" ht="48" customHeight="1" outlineLevel="2">
      <c r="A92" s="28">
        <v>22</v>
      </c>
      <c r="B92" s="22" t="s">
        <v>240</v>
      </c>
      <c r="C92" s="14" t="s">
        <v>257</v>
      </c>
      <c r="D92" s="14" t="s">
        <v>67</v>
      </c>
      <c r="E92" s="23" t="s">
        <v>233</v>
      </c>
      <c r="F92" s="41">
        <v>300</v>
      </c>
      <c r="G92" s="12">
        <v>39760</v>
      </c>
      <c r="H92" s="13">
        <f t="shared" si="3"/>
        <v>11928000</v>
      </c>
      <c r="I92" s="14" t="s">
        <v>253</v>
      </c>
      <c r="J92" s="14" t="s">
        <v>38</v>
      </c>
      <c r="K92" s="14" t="s">
        <v>259</v>
      </c>
      <c r="L92" s="26" t="s">
        <v>45</v>
      </c>
      <c r="M92" s="27" t="s">
        <v>260</v>
      </c>
      <c r="N92" s="24" t="s">
        <v>39</v>
      </c>
      <c r="O92" s="25" t="s">
        <v>256</v>
      </c>
      <c r="P92" s="61" t="s">
        <v>554</v>
      </c>
    </row>
    <row r="93" spans="1:16" s="8" customFormat="1" ht="48" customHeight="1" outlineLevel="2">
      <c r="A93" s="28">
        <v>23</v>
      </c>
      <c r="B93" s="22" t="s">
        <v>240</v>
      </c>
      <c r="C93" s="14" t="s">
        <v>269</v>
      </c>
      <c r="D93" s="14" t="s">
        <v>67</v>
      </c>
      <c r="E93" s="23" t="s">
        <v>233</v>
      </c>
      <c r="F93" s="41">
        <v>50</v>
      </c>
      <c r="G93" s="12">
        <v>92690</v>
      </c>
      <c r="H93" s="13">
        <f t="shared" si="3"/>
        <v>4634500</v>
      </c>
      <c r="I93" s="14" t="s">
        <v>270</v>
      </c>
      <c r="J93" s="14" t="s">
        <v>38</v>
      </c>
      <c r="K93" s="14" t="s">
        <v>271</v>
      </c>
      <c r="L93" s="26" t="s">
        <v>45</v>
      </c>
      <c r="M93" s="27" t="s">
        <v>272</v>
      </c>
      <c r="N93" s="24" t="s">
        <v>39</v>
      </c>
      <c r="O93" s="25" t="s">
        <v>256</v>
      </c>
      <c r="P93" s="61" t="s">
        <v>562</v>
      </c>
    </row>
    <row r="94" spans="1:16" s="8" customFormat="1" ht="48" customHeight="1" outlineLevel="2">
      <c r="A94" s="28">
        <v>24</v>
      </c>
      <c r="B94" s="22" t="s">
        <v>34</v>
      </c>
      <c r="C94" s="14" t="s">
        <v>209</v>
      </c>
      <c r="D94" s="14" t="s">
        <v>67</v>
      </c>
      <c r="E94" s="23" t="s">
        <v>57</v>
      </c>
      <c r="F94" s="41">
        <v>10</v>
      </c>
      <c r="G94" s="12">
        <v>93840</v>
      </c>
      <c r="H94" s="13">
        <f t="shared" si="3"/>
        <v>938400</v>
      </c>
      <c r="I94" s="14" t="s">
        <v>74</v>
      </c>
      <c r="J94" s="14" t="s">
        <v>38</v>
      </c>
      <c r="K94" s="14" t="s">
        <v>210</v>
      </c>
      <c r="L94" s="26" t="s">
        <v>45</v>
      </c>
      <c r="M94" s="27" t="s">
        <v>211</v>
      </c>
      <c r="N94" s="24" t="s">
        <v>39</v>
      </c>
      <c r="O94" s="25" t="s">
        <v>77</v>
      </c>
      <c r="P94" s="61" t="s">
        <v>560</v>
      </c>
    </row>
    <row r="95" spans="1:16" s="8" customFormat="1" ht="48" customHeight="1" outlineLevel="2">
      <c r="A95" s="28">
        <v>25</v>
      </c>
      <c r="B95" s="22" t="s">
        <v>34</v>
      </c>
      <c r="C95" s="14" t="s">
        <v>206</v>
      </c>
      <c r="D95" s="14" t="s">
        <v>67</v>
      </c>
      <c r="E95" s="23" t="s">
        <v>57</v>
      </c>
      <c r="F95" s="41">
        <v>10</v>
      </c>
      <c r="G95" s="12">
        <v>93840</v>
      </c>
      <c r="H95" s="13">
        <f t="shared" si="3"/>
        <v>938400</v>
      </c>
      <c r="I95" s="14" t="s">
        <v>74</v>
      </c>
      <c r="J95" s="14" t="s">
        <v>38</v>
      </c>
      <c r="K95" s="14" t="s">
        <v>207</v>
      </c>
      <c r="L95" s="26" t="s">
        <v>45</v>
      </c>
      <c r="M95" s="27" t="s">
        <v>208</v>
      </c>
      <c r="N95" s="24" t="s">
        <v>39</v>
      </c>
      <c r="O95" s="25" t="s">
        <v>77</v>
      </c>
      <c r="P95" s="61" t="s">
        <v>560</v>
      </c>
    </row>
    <row r="96" spans="1:16" s="8" customFormat="1" ht="48" customHeight="1" outlineLevel="2">
      <c r="A96" s="28">
        <v>26</v>
      </c>
      <c r="B96" s="22" t="s">
        <v>34</v>
      </c>
      <c r="C96" s="14" t="s">
        <v>212</v>
      </c>
      <c r="D96" s="14" t="s">
        <v>67</v>
      </c>
      <c r="E96" s="23" t="s">
        <v>57</v>
      </c>
      <c r="F96" s="41">
        <v>10</v>
      </c>
      <c r="G96" s="12">
        <v>93720</v>
      </c>
      <c r="H96" s="13">
        <f t="shared" si="3"/>
        <v>937200</v>
      </c>
      <c r="I96" s="14" t="s">
        <v>74</v>
      </c>
      <c r="J96" s="14" t="s">
        <v>38</v>
      </c>
      <c r="K96" s="14" t="s">
        <v>213</v>
      </c>
      <c r="L96" s="26" t="s">
        <v>45</v>
      </c>
      <c r="M96" s="27" t="s">
        <v>211</v>
      </c>
      <c r="N96" s="24" t="s">
        <v>39</v>
      </c>
      <c r="O96" s="25" t="s">
        <v>77</v>
      </c>
      <c r="P96" s="61" t="s">
        <v>560</v>
      </c>
    </row>
    <row r="97" spans="1:16" s="8" customFormat="1" ht="48" customHeight="1" outlineLevel="2">
      <c r="A97" s="28">
        <v>27</v>
      </c>
      <c r="B97" s="22" t="s">
        <v>34</v>
      </c>
      <c r="C97" s="14" t="s">
        <v>198</v>
      </c>
      <c r="D97" s="14" t="s">
        <v>67</v>
      </c>
      <c r="E97" s="23" t="s">
        <v>57</v>
      </c>
      <c r="F97" s="41">
        <v>300</v>
      </c>
      <c r="G97" s="12">
        <v>90910</v>
      </c>
      <c r="H97" s="13">
        <f t="shared" si="3"/>
        <v>27273000</v>
      </c>
      <c r="I97" s="14" t="s">
        <v>74</v>
      </c>
      <c r="J97" s="14" t="s">
        <v>38</v>
      </c>
      <c r="K97" s="14" t="s">
        <v>199</v>
      </c>
      <c r="L97" s="26" t="s">
        <v>45</v>
      </c>
      <c r="M97" s="27" t="s">
        <v>200</v>
      </c>
      <c r="N97" s="24" t="s">
        <v>39</v>
      </c>
      <c r="O97" s="25" t="s">
        <v>77</v>
      </c>
      <c r="P97" s="62" t="s">
        <v>551</v>
      </c>
    </row>
    <row r="98" spans="1:16" s="8" customFormat="1" ht="48" customHeight="1" outlineLevel="2">
      <c r="A98" s="28">
        <v>28</v>
      </c>
      <c r="B98" s="22" t="s">
        <v>34</v>
      </c>
      <c r="C98" s="14" t="s">
        <v>72</v>
      </c>
      <c r="D98" s="14" t="s">
        <v>73</v>
      </c>
      <c r="E98" s="23" t="s">
        <v>57</v>
      </c>
      <c r="F98" s="41">
        <v>20</v>
      </c>
      <c r="G98" s="12">
        <v>53610</v>
      </c>
      <c r="H98" s="13">
        <f t="shared" si="3"/>
        <v>1072200</v>
      </c>
      <c r="I98" s="14" t="s">
        <v>74</v>
      </c>
      <c r="J98" s="14" t="s">
        <v>38</v>
      </c>
      <c r="K98" s="14" t="s">
        <v>75</v>
      </c>
      <c r="L98" s="26" t="s">
        <v>45</v>
      </c>
      <c r="M98" s="27" t="s">
        <v>76</v>
      </c>
      <c r="N98" s="24" t="s">
        <v>39</v>
      </c>
      <c r="O98" s="25" t="s">
        <v>77</v>
      </c>
      <c r="P98" s="61" t="s">
        <v>558</v>
      </c>
    </row>
    <row r="99" spans="1:16" s="8" customFormat="1" ht="48" customHeight="1" outlineLevel="2">
      <c r="A99" s="28">
        <v>29</v>
      </c>
      <c r="B99" s="22" t="s">
        <v>34</v>
      </c>
      <c r="C99" s="14" t="s">
        <v>106</v>
      </c>
      <c r="D99" s="14" t="s">
        <v>67</v>
      </c>
      <c r="E99" s="23" t="s">
        <v>57</v>
      </c>
      <c r="F99" s="41">
        <v>5</v>
      </c>
      <c r="G99" s="12">
        <v>1023220</v>
      </c>
      <c r="H99" s="13">
        <f t="shared" si="3"/>
        <v>5116100</v>
      </c>
      <c r="I99" s="14" t="s">
        <v>107</v>
      </c>
      <c r="J99" s="14" t="s">
        <v>38</v>
      </c>
      <c r="K99" s="14" t="s">
        <v>108</v>
      </c>
      <c r="L99" s="14" t="s">
        <v>109</v>
      </c>
      <c r="M99" s="27" t="s">
        <v>110</v>
      </c>
      <c r="N99" s="24" t="s">
        <v>39</v>
      </c>
      <c r="O99" s="25" t="s">
        <v>77</v>
      </c>
      <c r="P99" s="61" t="s">
        <v>561</v>
      </c>
    </row>
    <row r="100" spans="1:16" s="8" customFormat="1" ht="48" customHeight="1" outlineLevel="2">
      <c r="A100" s="28">
        <v>30</v>
      </c>
      <c r="B100" s="22" t="s">
        <v>240</v>
      </c>
      <c r="C100" s="14" t="s">
        <v>265</v>
      </c>
      <c r="D100" s="14" t="s">
        <v>67</v>
      </c>
      <c r="E100" s="23" t="s">
        <v>233</v>
      </c>
      <c r="F100" s="41">
        <v>50</v>
      </c>
      <c r="G100" s="12">
        <v>476170</v>
      </c>
      <c r="H100" s="13">
        <f t="shared" si="3"/>
        <v>23808500</v>
      </c>
      <c r="I100" s="14" t="s">
        <v>266</v>
      </c>
      <c r="J100" s="14" t="s">
        <v>38</v>
      </c>
      <c r="K100" s="14" t="s">
        <v>267</v>
      </c>
      <c r="L100" s="26" t="s">
        <v>45</v>
      </c>
      <c r="M100" s="27" t="s">
        <v>268</v>
      </c>
      <c r="N100" s="24" t="s">
        <v>39</v>
      </c>
      <c r="O100" s="25" t="s">
        <v>256</v>
      </c>
      <c r="P100" s="62" t="s">
        <v>552</v>
      </c>
    </row>
    <row r="101" spans="1:16" s="8" customFormat="1" ht="48" customHeight="1" outlineLevel="2">
      <c r="A101" s="28">
        <v>31</v>
      </c>
      <c r="B101" s="22" t="s">
        <v>34</v>
      </c>
      <c r="C101" s="14" t="s">
        <v>134</v>
      </c>
      <c r="D101" s="14" t="s">
        <v>67</v>
      </c>
      <c r="E101" s="23" t="s">
        <v>57</v>
      </c>
      <c r="F101" s="41">
        <v>300</v>
      </c>
      <c r="G101" s="12">
        <v>77340</v>
      </c>
      <c r="H101" s="13">
        <f t="shared" si="3"/>
        <v>23202000</v>
      </c>
      <c r="I101" s="14" t="s">
        <v>135</v>
      </c>
      <c r="J101" s="14" t="s">
        <v>38</v>
      </c>
      <c r="K101" s="14" t="s">
        <v>136</v>
      </c>
      <c r="L101" s="14" t="s">
        <v>137</v>
      </c>
      <c r="M101" s="27" t="s">
        <v>138</v>
      </c>
      <c r="N101" s="24" t="s">
        <v>39</v>
      </c>
      <c r="O101" s="25" t="s">
        <v>77</v>
      </c>
      <c r="P101" s="61" t="s">
        <v>550</v>
      </c>
    </row>
    <row r="102" spans="1:16" s="8" customFormat="1" ht="48" customHeight="1" outlineLevel="2">
      <c r="A102" s="28">
        <v>32</v>
      </c>
      <c r="B102" s="22" t="s">
        <v>34</v>
      </c>
      <c r="C102" s="14" t="s">
        <v>116</v>
      </c>
      <c r="D102" s="14" t="s">
        <v>67</v>
      </c>
      <c r="E102" s="23" t="s">
        <v>57</v>
      </c>
      <c r="F102" s="41">
        <v>600</v>
      </c>
      <c r="G102" s="12">
        <v>37130</v>
      </c>
      <c r="H102" s="13">
        <f t="shared" si="3"/>
        <v>22278000</v>
      </c>
      <c r="I102" s="14" t="s">
        <v>117</v>
      </c>
      <c r="J102" s="14" t="s">
        <v>38</v>
      </c>
      <c r="K102" s="14" t="s">
        <v>118</v>
      </c>
      <c r="L102" s="14" t="s">
        <v>119</v>
      </c>
      <c r="M102" s="27" t="s">
        <v>120</v>
      </c>
      <c r="N102" s="24" t="s">
        <v>39</v>
      </c>
      <c r="O102" s="25" t="s">
        <v>77</v>
      </c>
      <c r="P102" s="61" t="s">
        <v>559</v>
      </c>
    </row>
    <row r="103" spans="1:16" s="8" customFormat="1" ht="48" customHeight="1" outlineLevel="2">
      <c r="A103" s="28">
        <v>33</v>
      </c>
      <c r="B103" s="22" t="s">
        <v>661</v>
      </c>
      <c r="C103" s="14" t="s">
        <v>595</v>
      </c>
      <c r="D103" s="14" t="s">
        <v>67</v>
      </c>
      <c r="E103" s="23" t="s">
        <v>57</v>
      </c>
      <c r="F103" s="41">
        <v>40</v>
      </c>
      <c r="G103" s="12">
        <v>281760</v>
      </c>
      <c r="H103" s="13">
        <f t="shared" si="3"/>
        <v>11270400</v>
      </c>
      <c r="I103" s="14" t="s">
        <v>596</v>
      </c>
      <c r="J103" s="14" t="s">
        <v>38</v>
      </c>
      <c r="K103" s="14" t="s">
        <v>597</v>
      </c>
      <c r="L103" s="26" t="s">
        <v>45</v>
      </c>
      <c r="M103" s="27" t="s">
        <v>598</v>
      </c>
      <c r="N103" s="24" t="s">
        <v>39</v>
      </c>
      <c r="O103" s="25" t="s">
        <v>77</v>
      </c>
      <c r="P103" s="61" t="s">
        <v>599</v>
      </c>
    </row>
    <row r="104" spans="1:16" s="8" customFormat="1" ht="48" customHeight="1" outlineLevel="2">
      <c r="A104" s="28">
        <v>34</v>
      </c>
      <c r="B104" s="22" t="s">
        <v>661</v>
      </c>
      <c r="C104" s="14" t="s">
        <v>600</v>
      </c>
      <c r="D104" s="14" t="s">
        <v>717</v>
      </c>
      <c r="E104" s="23" t="s">
        <v>57</v>
      </c>
      <c r="F104" s="41">
        <v>50</v>
      </c>
      <c r="G104" s="12">
        <v>145480</v>
      </c>
      <c r="H104" s="13">
        <f t="shared" si="3"/>
        <v>7274000</v>
      </c>
      <c r="I104" s="14" t="s">
        <v>596</v>
      </c>
      <c r="J104" s="14" t="s">
        <v>38</v>
      </c>
      <c r="K104" s="14" t="s">
        <v>601</v>
      </c>
      <c r="L104" s="14" t="s">
        <v>602</v>
      </c>
      <c r="M104" s="27" t="s">
        <v>603</v>
      </c>
      <c r="N104" s="24" t="s">
        <v>39</v>
      </c>
      <c r="O104" s="25" t="s">
        <v>77</v>
      </c>
      <c r="P104" s="61" t="s">
        <v>604</v>
      </c>
    </row>
    <row r="105" spans="1:16" s="8" customFormat="1" ht="48" customHeight="1" outlineLevel="1">
      <c r="A105" s="28"/>
      <c r="B105" s="22"/>
      <c r="C105" s="14" t="s">
        <v>78</v>
      </c>
      <c r="D105" s="14">
        <v>22</v>
      </c>
      <c r="E105" s="23"/>
      <c r="F105" s="41"/>
      <c r="G105" s="12"/>
      <c r="H105" s="13">
        <f>SUBTOTAL(9,H83:H104)</f>
        <v>233642760</v>
      </c>
      <c r="I105" s="14"/>
      <c r="J105" s="14"/>
      <c r="K105" s="14"/>
      <c r="L105" s="14"/>
      <c r="M105" s="27"/>
      <c r="N105" s="46" t="s">
        <v>378</v>
      </c>
      <c r="O105" s="25"/>
      <c r="P105" s="61"/>
    </row>
    <row r="106" spans="1:16" s="8" customFormat="1" ht="48" customHeight="1" outlineLevel="2">
      <c r="A106" s="28">
        <v>35</v>
      </c>
      <c r="B106" s="22" t="s">
        <v>240</v>
      </c>
      <c r="C106" s="14" t="s">
        <v>292</v>
      </c>
      <c r="D106" s="14" t="s">
        <v>294</v>
      </c>
      <c r="E106" s="23" t="s">
        <v>233</v>
      </c>
      <c r="F106" s="41">
        <v>10</v>
      </c>
      <c r="G106" s="12">
        <v>1347000</v>
      </c>
      <c r="H106" s="13">
        <f>F106*G106</f>
        <v>13470000</v>
      </c>
      <c r="I106" s="14" t="s">
        <v>242</v>
      </c>
      <c r="J106" s="14" t="s">
        <v>289</v>
      </c>
      <c r="K106" s="26" t="s">
        <v>45</v>
      </c>
      <c r="L106" s="26" t="s">
        <v>45</v>
      </c>
      <c r="M106" s="27" t="s">
        <v>504</v>
      </c>
      <c r="N106" s="24" t="s">
        <v>245</v>
      </c>
      <c r="O106" s="25" t="s">
        <v>244</v>
      </c>
      <c r="P106" s="61" t="s">
        <v>594</v>
      </c>
    </row>
    <row r="107" spans="1:16" s="8" customFormat="1" ht="48" customHeight="1" outlineLevel="2">
      <c r="A107" s="28">
        <v>36</v>
      </c>
      <c r="B107" s="22" t="s">
        <v>240</v>
      </c>
      <c r="C107" s="14" t="s">
        <v>291</v>
      </c>
      <c r="D107" s="14" t="s">
        <v>293</v>
      </c>
      <c r="E107" s="23" t="s">
        <v>233</v>
      </c>
      <c r="F107" s="41">
        <v>10</v>
      </c>
      <c r="G107" s="12">
        <v>844000</v>
      </c>
      <c r="H107" s="13">
        <f>F107*G107</f>
        <v>8440000</v>
      </c>
      <c r="I107" s="14" t="s">
        <v>242</v>
      </c>
      <c r="J107" s="14" t="s">
        <v>289</v>
      </c>
      <c r="K107" s="26" t="s">
        <v>45</v>
      </c>
      <c r="L107" s="26" t="s">
        <v>45</v>
      </c>
      <c r="M107" s="27" t="s">
        <v>505</v>
      </c>
      <c r="N107" s="24" t="s">
        <v>245</v>
      </c>
      <c r="O107" s="25" t="s">
        <v>244</v>
      </c>
      <c r="P107" s="61" t="s">
        <v>594</v>
      </c>
    </row>
    <row r="108" spans="1:16" s="8" customFormat="1" ht="48" customHeight="1" outlineLevel="2">
      <c r="A108" s="28">
        <v>37</v>
      </c>
      <c r="B108" s="22" t="s">
        <v>240</v>
      </c>
      <c r="C108" s="14" t="s">
        <v>593</v>
      </c>
      <c r="D108" s="14" t="s">
        <v>67</v>
      </c>
      <c r="E108" s="23" t="s">
        <v>233</v>
      </c>
      <c r="F108" s="41">
        <v>700</v>
      </c>
      <c r="G108" s="12">
        <v>890000</v>
      </c>
      <c r="H108" s="13">
        <f>F108*G108</f>
        <v>623000000</v>
      </c>
      <c r="I108" s="14" t="s">
        <v>242</v>
      </c>
      <c r="J108" s="14" t="s">
        <v>503</v>
      </c>
      <c r="K108" s="14" t="s">
        <v>585</v>
      </c>
      <c r="L108" s="14" t="s">
        <v>243</v>
      </c>
      <c r="M108" s="27" t="s">
        <v>290</v>
      </c>
      <c r="N108" s="24" t="s">
        <v>245</v>
      </c>
      <c r="O108" s="25" t="s">
        <v>244</v>
      </c>
      <c r="P108" s="61" t="s">
        <v>592</v>
      </c>
    </row>
    <row r="109" spans="1:16" s="8" customFormat="1" ht="48" customHeight="1" outlineLevel="1">
      <c r="A109" s="28"/>
      <c r="B109" s="22"/>
      <c r="C109" s="14" t="s">
        <v>593</v>
      </c>
      <c r="D109" s="14">
        <v>3</v>
      </c>
      <c r="E109" s="23"/>
      <c r="F109" s="41"/>
      <c r="G109" s="12"/>
      <c r="H109" s="13">
        <f>SUBTOTAL(9,H106:H108)</f>
        <v>644910000</v>
      </c>
      <c r="I109" s="14"/>
      <c r="J109" s="14"/>
      <c r="K109" s="14"/>
      <c r="L109" s="14"/>
      <c r="M109" s="27"/>
      <c r="N109" s="46" t="s">
        <v>379</v>
      </c>
      <c r="O109" s="25"/>
      <c r="P109" s="61"/>
    </row>
    <row r="110" spans="1:16" s="8" customFormat="1" ht="48" customHeight="1" outlineLevel="2">
      <c r="A110" s="28">
        <v>38</v>
      </c>
      <c r="B110" s="22" t="s">
        <v>240</v>
      </c>
      <c r="C110" s="14" t="s">
        <v>305</v>
      </c>
      <c r="D110" s="14" t="s">
        <v>67</v>
      </c>
      <c r="E110" s="23" t="s">
        <v>233</v>
      </c>
      <c r="F110" s="41">
        <v>100</v>
      </c>
      <c r="G110" s="12">
        <v>1270000</v>
      </c>
      <c r="H110" s="13">
        <f>F110*G110</f>
        <v>127000000</v>
      </c>
      <c r="I110" s="14" t="s">
        <v>306</v>
      </c>
      <c r="J110" s="14" t="s">
        <v>62</v>
      </c>
      <c r="K110" s="14" t="s">
        <v>307</v>
      </c>
      <c r="L110" s="14" t="s">
        <v>308</v>
      </c>
      <c r="M110" s="27" t="s">
        <v>309</v>
      </c>
      <c r="N110" s="24" t="s">
        <v>46</v>
      </c>
      <c r="O110" s="25" t="s">
        <v>310</v>
      </c>
      <c r="P110" s="61" t="s">
        <v>586</v>
      </c>
    </row>
    <row r="111" spans="1:16" s="8" customFormat="1" ht="48" customHeight="1" outlineLevel="1">
      <c r="A111" s="28"/>
      <c r="B111" s="22"/>
      <c r="C111" s="14" t="s">
        <v>305</v>
      </c>
      <c r="D111" s="14">
        <v>1</v>
      </c>
      <c r="E111" s="23"/>
      <c r="F111" s="41"/>
      <c r="G111" s="12"/>
      <c r="H111" s="13">
        <f>SUBTOTAL(9,H110:H110)</f>
        <v>127000000</v>
      </c>
      <c r="I111" s="14"/>
      <c r="J111" s="14"/>
      <c r="K111" s="14"/>
      <c r="L111" s="14"/>
      <c r="M111" s="27"/>
      <c r="N111" s="46" t="s">
        <v>380</v>
      </c>
      <c r="O111" s="25"/>
      <c r="P111" s="61"/>
    </row>
    <row r="112" spans="1:16" s="8" customFormat="1" ht="48" customHeight="1" outlineLevel="2">
      <c r="A112" s="28">
        <v>39</v>
      </c>
      <c r="B112" s="22" t="s">
        <v>34</v>
      </c>
      <c r="C112" s="14" t="s">
        <v>111</v>
      </c>
      <c r="D112" s="14" t="s">
        <v>112</v>
      </c>
      <c r="E112" s="23" t="s">
        <v>57</v>
      </c>
      <c r="F112" s="41">
        <v>1000</v>
      </c>
      <c r="G112" s="12">
        <v>990</v>
      </c>
      <c r="H112" s="13">
        <f>F112*G112</f>
        <v>990000</v>
      </c>
      <c r="I112" s="14" t="s">
        <v>113</v>
      </c>
      <c r="J112" s="14" t="s">
        <v>47</v>
      </c>
      <c r="K112" s="26" t="s">
        <v>45</v>
      </c>
      <c r="L112" s="26" t="s">
        <v>45</v>
      </c>
      <c r="M112" s="27" t="s">
        <v>114</v>
      </c>
      <c r="N112" s="24" t="s">
        <v>48</v>
      </c>
      <c r="O112" s="25" t="s">
        <v>115</v>
      </c>
      <c r="P112" s="61" t="s">
        <v>591</v>
      </c>
    </row>
    <row r="113" spans="1:16" s="8" customFormat="1" ht="48" customHeight="1" outlineLevel="1">
      <c r="A113" s="28"/>
      <c r="B113" s="22"/>
      <c r="C113" s="14" t="s">
        <v>111</v>
      </c>
      <c r="D113" s="14">
        <v>1</v>
      </c>
      <c r="E113" s="23"/>
      <c r="F113" s="41"/>
      <c r="G113" s="12"/>
      <c r="H113" s="13">
        <f>SUBTOTAL(9,H112:H112)</f>
        <v>990000</v>
      </c>
      <c r="I113" s="14"/>
      <c r="J113" s="14"/>
      <c r="K113" s="26"/>
      <c r="L113" s="26"/>
      <c r="M113" s="27"/>
      <c r="N113" s="46" t="s">
        <v>381</v>
      </c>
      <c r="O113" s="25"/>
      <c r="P113" s="61"/>
    </row>
    <row r="114" spans="1:16" s="8" customFormat="1" ht="48" customHeight="1" outlineLevel="2">
      <c r="A114" s="28">
        <v>40</v>
      </c>
      <c r="B114" s="22" t="s">
        <v>34</v>
      </c>
      <c r="C114" s="14" t="s">
        <v>139</v>
      </c>
      <c r="D114" s="14" t="s">
        <v>67</v>
      </c>
      <c r="E114" s="23" t="s">
        <v>57</v>
      </c>
      <c r="F114" s="41">
        <v>1100</v>
      </c>
      <c r="G114" s="12">
        <v>6370</v>
      </c>
      <c r="H114" s="13">
        <f t="shared" ref="H114:H119" si="4">F114*G114</f>
        <v>7007000</v>
      </c>
      <c r="I114" s="14" t="s">
        <v>140</v>
      </c>
      <c r="J114" s="14" t="s">
        <v>38</v>
      </c>
      <c r="K114" s="14" t="s">
        <v>141</v>
      </c>
      <c r="L114" s="14" t="s">
        <v>142</v>
      </c>
      <c r="M114" s="27" t="s">
        <v>143</v>
      </c>
      <c r="N114" s="24" t="s">
        <v>51</v>
      </c>
      <c r="O114" s="25" t="s">
        <v>65</v>
      </c>
      <c r="P114" s="61" t="s">
        <v>589</v>
      </c>
    </row>
    <row r="115" spans="1:16" s="8" customFormat="1" ht="48" customHeight="1" outlineLevel="2">
      <c r="A115" s="28">
        <v>41</v>
      </c>
      <c r="B115" s="22" t="s">
        <v>34</v>
      </c>
      <c r="C115" s="14" t="s">
        <v>99</v>
      </c>
      <c r="D115" s="14" t="s">
        <v>100</v>
      </c>
      <c r="E115" s="23" t="s">
        <v>57</v>
      </c>
      <c r="F115" s="41">
        <v>50</v>
      </c>
      <c r="G115" s="12">
        <v>165000</v>
      </c>
      <c r="H115" s="13">
        <f t="shared" si="4"/>
        <v>8250000</v>
      </c>
      <c r="I115" s="14" t="s">
        <v>101</v>
      </c>
      <c r="J115" s="14" t="s">
        <v>62</v>
      </c>
      <c r="K115" s="14" t="s">
        <v>102</v>
      </c>
      <c r="L115" s="14" t="s">
        <v>103</v>
      </c>
      <c r="M115" s="27" t="s">
        <v>104</v>
      </c>
      <c r="N115" s="24" t="s">
        <v>51</v>
      </c>
      <c r="O115" s="25" t="s">
        <v>105</v>
      </c>
      <c r="P115" s="61" t="s">
        <v>621</v>
      </c>
    </row>
    <row r="116" spans="1:16" s="8" customFormat="1" ht="48" customHeight="1" outlineLevel="2">
      <c r="A116" s="28">
        <v>42</v>
      </c>
      <c r="B116" s="22" t="s">
        <v>34</v>
      </c>
      <c r="C116" s="14" t="s">
        <v>163</v>
      </c>
      <c r="D116" s="14" t="s">
        <v>165</v>
      </c>
      <c r="E116" s="23" t="s">
        <v>57</v>
      </c>
      <c r="F116" s="41">
        <v>30</v>
      </c>
      <c r="G116" s="12">
        <v>109220</v>
      </c>
      <c r="H116" s="13">
        <f t="shared" si="4"/>
        <v>3276600</v>
      </c>
      <c r="I116" s="14" t="s">
        <v>166</v>
      </c>
      <c r="J116" s="14" t="s">
        <v>38</v>
      </c>
      <c r="K116" s="14" t="s">
        <v>168</v>
      </c>
      <c r="L116" s="14" t="s">
        <v>169</v>
      </c>
      <c r="M116" s="27" t="s">
        <v>171</v>
      </c>
      <c r="N116" s="24" t="s">
        <v>51</v>
      </c>
      <c r="O116" s="25" t="s">
        <v>105</v>
      </c>
      <c r="P116" s="61" t="s">
        <v>622</v>
      </c>
    </row>
    <row r="117" spans="1:16" s="8" customFormat="1" ht="48" customHeight="1" outlineLevel="2">
      <c r="A117" s="28">
        <v>43</v>
      </c>
      <c r="B117" s="22" t="s">
        <v>34</v>
      </c>
      <c r="C117" s="14" t="s">
        <v>162</v>
      </c>
      <c r="D117" s="14" t="s">
        <v>164</v>
      </c>
      <c r="E117" s="23" t="s">
        <v>57</v>
      </c>
      <c r="F117" s="41">
        <v>30</v>
      </c>
      <c r="G117" s="12">
        <v>113820</v>
      </c>
      <c r="H117" s="13">
        <f t="shared" si="4"/>
        <v>3414600</v>
      </c>
      <c r="I117" s="14" t="s">
        <v>166</v>
      </c>
      <c r="J117" s="14" t="s">
        <v>38</v>
      </c>
      <c r="K117" s="14" t="s">
        <v>167</v>
      </c>
      <c r="L117" s="14" t="s">
        <v>169</v>
      </c>
      <c r="M117" s="27" t="s">
        <v>170</v>
      </c>
      <c r="N117" s="24" t="s">
        <v>51</v>
      </c>
      <c r="O117" s="25" t="s">
        <v>105</v>
      </c>
      <c r="P117" s="61" t="s">
        <v>623</v>
      </c>
    </row>
    <row r="118" spans="1:16" s="8" customFormat="1" ht="48" customHeight="1" outlineLevel="2">
      <c r="A118" s="28">
        <v>44</v>
      </c>
      <c r="B118" s="22" t="s">
        <v>661</v>
      </c>
      <c r="C118" s="14" t="s">
        <v>55</v>
      </c>
      <c r="D118" s="14" t="s">
        <v>56</v>
      </c>
      <c r="E118" s="23" t="s">
        <v>57</v>
      </c>
      <c r="F118" s="41">
        <v>50</v>
      </c>
      <c r="G118" s="12">
        <v>1320</v>
      </c>
      <c r="H118" s="13">
        <f t="shared" si="4"/>
        <v>66000</v>
      </c>
      <c r="I118" s="14" t="s">
        <v>59</v>
      </c>
      <c r="J118" s="14" t="s">
        <v>62</v>
      </c>
      <c r="K118" s="14" t="s">
        <v>61</v>
      </c>
      <c r="L118" s="14" t="s">
        <v>63</v>
      </c>
      <c r="M118" s="27" t="s">
        <v>64</v>
      </c>
      <c r="N118" s="24" t="s">
        <v>51</v>
      </c>
      <c r="O118" s="25" t="s">
        <v>65</v>
      </c>
      <c r="P118" s="61" t="s">
        <v>590</v>
      </c>
    </row>
    <row r="119" spans="1:16" s="8" customFormat="1" ht="48" customHeight="1" outlineLevel="2">
      <c r="A119" s="28">
        <v>45</v>
      </c>
      <c r="B119" s="22" t="s">
        <v>34</v>
      </c>
      <c r="C119" s="14" t="s">
        <v>54</v>
      </c>
      <c r="D119" s="14" t="s">
        <v>58</v>
      </c>
      <c r="E119" s="23" t="s">
        <v>44</v>
      </c>
      <c r="F119" s="41">
        <v>50</v>
      </c>
      <c r="G119" s="12">
        <v>1320</v>
      </c>
      <c r="H119" s="13">
        <f t="shared" si="4"/>
        <v>66000</v>
      </c>
      <c r="I119" s="14" t="s">
        <v>59</v>
      </c>
      <c r="J119" s="14" t="s">
        <v>52</v>
      </c>
      <c r="K119" s="26" t="s">
        <v>60</v>
      </c>
      <c r="L119" s="14" t="s">
        <v>63</v>
      </c>
      <c r="M119" s="27" t="s">
        <v>64</v>
      </c>
      <c r="N119" s="24" t="s">
        <v>51</v>
      </c>
      <c r="O119" s="25" t="s">
        <v>65</v>
      </c>
      <c r="P119" s="61" t="s">
        <v>590</v>
      </c>
    </row>
    <row r="120" spans="1:16" s="8" customFormat="1" ht="48" customHeight="1" outlineLevel="1">
      <c r="A120" s="28"/>
      <c r="B120" s="22"/>
      <c r="C120" s="14" t="s">
        <v>55</v>
      </c>
      <c r="D120" s="14">
        <v>6</v>
      </c>
      <c r="E120" s="23"/>
      <c r="F120" s="41"/>
      <c r="G120" s="12"/>
      <c r="H120" s="13">
        <f>SUBTOTAL(9,H114:H119)</f>
        <v>22080200</v>
      </c>
      <c r="I120" s="14"/>
      <c r="J120" s="14"/>
      <c r="K120" s="26"/>
      <c r="L120" s="14"/>
      <c r="M120" s="27"/>
      <c r="N120" s="46" t="s">
        <v>349</v>
      </c>
      <c r="O120" s="25"/>
      <c r="P120" s="61"/>
    </row>
    <row r="121" spans="1:16" s="8" customFormat="1" ht="48" customHeight="1" outlineLevel="2">
      <c r="A121" s="28">
        <v>46</v>
      </c>
      <c r="B121" s="22" t="s">
        <v>661</v>
      </c>
      <c r="C121" s="14" t="s">
        <v>214</v>
      </c>
      <c r="D121" s="14" t="s">
        <v>67</v>
      </c>
      <c r="E121" s="23" t="s">
        <v>57</v>
      </c>
      <c r="F121" s="41">
        <v>200</v>
      </c>
      <c r="G121" s="12">
        <v>67140</v>
      </c>
      <c r="H121" s="13">
        <f>F121*G121</f>
        <v>13428000</v>
      </c>
      <c r="I121" s="14" t="s">
        <v>527</v>
      </c>
      <c r="J121" s="14" t="s">
        <v>38</v>
      </c>
      <c r="K121" s="14" t="s">
        <v>215</v>
      </c>
      <c r="L121" s="14" t="s">
        <v>617</v>
      </c>
      <c r="M121" s="27" t="s">
        <v>686</v>
      </c>
      <c r="N121" s="24" t="s">
        <v>216</v>
      </c>
      <c r="O121" s="25" t="s">
        <v>217</v>
      </c>
      <c r="P121" s="61" t="s">
        <v>618</v>
      </c>
    </row>
    <row r="122" spans="1:16" s="8" customFormat="1" ht="48" customHeight="1" outlineLevel="1">
      <c r="A122" s="28"/>
      <c r="B122" s="22"/>
      <c r="C122" s="14" t="s">
        <v>214</v>
      </c>
      <c r="D122" s="14">
        <v>1</v>
      </c>
      <c r="E122" s="23"/>
      <c r="F122" s="41"/>
      <c r="G122" s="12"/>
      <c r="H122" s="13">
        <f>SUBTOTAL(9,H121:H121)</f>
        <v>13428000</v>
      </c>
      <c r="I122" s="14"/>
      <c r="J122" s="14"/>
      <c r="K122" s="14"/>
      <c r="L122" s="14"/>
      <c r="M122" s="27"/>
      <c r="N122" s="46" t="s">
        <v>350</v>
      </c>
      <c r="O122" s="25"/>
      <c r="P122" s="61"/>
    </row>
    <row r="123" spans="1:16" s="8" customFormat="1" ht="48" customHeight="1" outlineLevel="2">
      <c r="A123" s="28">
        <v>47</v>
      </c>
      <c r="B123" s="22" t="s">
        <v>240</v>
      </c>
      <c r="C123" s="14" t="s">
        <v>625</v>
      </c>
      <c r="D123" s="14" t="s">
        <v>626</v>
      </c>
      <c r="E123" s="23" t="s">
        <v>57</v>
      </c>
      <c r="F123" s="41">
        <v>300</v>
      </c>
      <c r="G123" s="12">
        <v>5000</v>
      </c>
      <c r="H123" s="13">
        <f>F123*G123</f>
        <v>1500000</v>
      </c>
      <c r="I123" s="14" t="s">
        <v>627</v>
      </c>
      <c r="J123" s="14" t="s">
        <v>62</v>
      </c>
      <c r="K123" s="14" t="s">
        <v>628</v>
      </c>
      <c r="L123" s="14" t="s">
        <v>321</v>
      </c>
      <c r="M123" s="27" t="s">
        <v>629</v>
      </c>
      <c r="N123" s="24" t="s">
        <v>50</v>
      </c>
      <c r="O123" s="25" t="s">
        <v>317</v>
      </c>
      <c r="P123" s="61" t="s">
        <v>630</v>
      </c>
    </row>
    <row r="124" spans="1:16" s="8" customFormat="1" ht="48" customHeight="1" outlineLevel="2">
      <c r="A124" s="28">
        <v>48</v>
      </c>
      <c r="B124" s="22" t="s">
        <v>240</v>
      </c>
      <c r="C124" s="14" t="s">
        <v>311</v>
      </c>
      <c r="D124" s="14" t="s">
        <v>312</v>
      </c>
      <c r="E124" s="23" t="s">
        <v>233</v>
      </c>
      <c r="F124" s="41">
        <v>120</v>
      </c>
      <c r="G124" s="12">
        <v>14740</v>
      </c>
      <c r="H124" s="13">
        <f>F124*G124</f>
        <v>1768800</v>
      </c>
      <c r="I124" s="14" t="s">
        <v>313</v>
      </c>
      <c r="J124" s="14" t="s">
        <v>38</v>
      </c>
      <c r="K124" s="14" t="s">
        <v>314</v>
      </c>
      <c r="L124" s="14" t="s">
        <v>315</v>
      </c>
      <c r="M124" s="27" t="s">
        <v>316</v>
      </c>
      <c r="N124" s="24" t="s">
        <v>50</v>
      </c>
      <c r="O124" s="25" t="s">
        <v>317</v>
      </c>
      <c r="P124" s="61" t="s">
        <v>624</v>
      </c>
    </row>
    <row r="125" spans="1:16" s="8" customFormat="1" ht="48" customHeight="1" outlineLevel="2">
      <c r="A125" s="28">
        <v>49</v>
      </c>
      <c r="B125" s="22" t="s">
        <v>34</v>
      </c>
      <c r="C125" s="14" t="s">
        <v>66</v>
      </c>
      <c r="D125" s="14" t="s">
        <v>67</v>
      </c>
      <c r="E125" s="23" t="s">
        <v>44</v>
      </c>
      <c r="F125" s="41">
        <v>100</v>
      </c>
      <c r="G125" s="12">
        <v>42000</v>
      </c>
      <c r="H125" s="13">
        <f>F125*G125</f>
        <v>4200000</v>
      </c>
      <c r="I125" s="14" t="s">
        <v>68</v>
      </c>
      <c r="J125" s="14" t="s">
        <v>52</v>
      </c>
      <c r="K125" s="14" t="s">
        <v>69</v>
      </c>
      <c r="L125" s="14" t="s">
        <v>70</v>
      </c>
      <c r="M125" s="27" t="s">
        <v>587</v>
      </c>
      <c r="N125" s="24" t="s">
        <v>50</v>
      </c>
      <c r="O125" s="25" t="s">
        <v>71</v>
      </c>
      <c r="P125" s="61" t="s">
        <v>588</v>
      </c>
    </row>
    <row r="126" spans="1:16" s="8" customFormat="1" ht="48" customHeight="1" outlineLevel="1">
      <c r="A126" s="28"/>
      <c r="B126" s="22"/>
      <c r="C126" s="14" t="s">
        <v>625</v>
      </c>
      <c r="D126" s="14">
        <v>3</v>
      </c>
      <c r="E126" s="23"/>
      <c r="F126" s="41"/>
      <c r="G126" s="12"/>
      <c r="H126" s="13">
        <f>SUBTOTAL(9,H123:H125)</f>
        <v>7468800</v>
      </c>
      <c r="I126" s="14"/>
      <c r="J126" s="14"/>
      <c r="K126" s="14"/>
      <c r="L126" s="14"/>
      <c r="M126" s="27"/>
      <c r="N126" s="46" t="s">
        <v>382</v>
      </c>
      <c r="O126" s="25"/>
      <c r="P126" s="61"/>
    </row>
    <row r="127" spans="1:16" s="8" customFormat="1" ht="48" customHeight="1" outlineLevel="2">
      <c r="A127" s="28">
        <v>50</v>
      </c>
      <c r="B127" s="22" t="s">
        <v>34</v>
      </c>
      <c r="C127" s="14" t="s">
        <v>149</v>
      </c>
      <c r="D127" s="14" t="s">
        <v>67</v>
      </c>
      <c r="E127" s="23" t="s">
        <v>57</v>
      </c>
      <c r="F127" s="41">
        <v>200</v>
      </c>
      <c r="G127" s="12">
        <v>67140</v>
      </c>
      <c r="H127" s="13">
        <f>F127*G127</f>
        <v>13428000</v>
      </c>
      <c r="I127" s="14" t="s">
        <v>150</v>
      </c>
      <c r="J127" s="14" t="s">
        <v>38</v>
      </c>
      <c r="K127" s="14" t="s">
        <v>151</v>
      </c>
      <c r="L127" s="14" t="s">
        <v>152</v>
      </c>
      <c r="M127" s="27" t="s">
        <v>673</v>
      </c>
      <c r="N127" s="24" t="s">
        <v>153</v>
      </c>
      <c r="O127" s="25" t="s">
        <v>154</v>
      </c>
      <c r="P127" s="61" t="s">
        <v>619</v>
      </c>
    </row>
    <row r="128" spans="1:16" s="8" customFormat="1" ht="48" customHeight="1" outlineLevel="1" thickBot="1">
      <c r="A128" s="47"/>
      <c r="B128" s="48"/>
      <c r="C128" s="14" t="s">
        <v>149</v>
      </c>
      <c r="D128" s="49">
        <v>1</v>
      </c>
      <c r="E128" s="50"/>
      <c r="F128" s="51"/>
      <c r="G128" s="52"/>
      <c r="H128" s="53">
        <f>SUBTOTAL(9,H127:H127)</f>
        <v>13428000</v>
      </c>
      <c r="I128" s="49"/>
      <c r="J128" s="49"/>
      <c r="K128" s="49"/>
      <c r="L128" s="49"/>
      <c r="M128" s="76"/>
      <c r="N128" s="54" t="s">
        <v>383</v>
      </c>
      <c r="O128" s="50"/>
      <c r="P128" s="77"/>
    </row>
    <row r="129" spans="1:15" ht="47.25" customHeight="1" outlineLevel="1" thickBot="1">
      <c r="A129" s="37"/>
      <c r="B129" s="37"/>
      <c r="C129" s="37"/>
      <c r="D129" s="37"/>
      <c r="E129" s="37"/>
      <c r="F129" s="42" t="s">
        <v>42</v>
      </c>
      <c r="G129" s="102">
        <f>SUM(H67:H127)</f>
        <v>2200037320</v>
      </c>
      <c r="H129" s="103"/>
      <c r="I129" s="37"/>
      <c r="J129" s="37"/>
      <c r="K129" s="37"/>
      <c r="L129" s="37"/>
      <c r="M129" s="38"/>
      <c r="N129" s="37"/>
      <c r="O129" s="37"/>
    </row>
    <row r="130" spans="1:15" ht="47.25" customHeight="1" outlineLevel="1">
      <c r="A130" s="55"/>
      <c r="B130" s="55"/>
      <c r="C130" s="55"/>
      <c r="D130" s="55"/>
      <c r="E130" s="55"/>
      <c r="F130" s="56"/>
      <c r="G130" s="57"/>
      <c r="H130" s="57">
        <f>SUBTOTAL(9,H5:H129)</f>
        <v>1672300720</v>
      </c>
      <c r="I130" s="55"/>
      <c r="J130" s="55"/>
      <c r="K130" s="55"/>
      <c r="L130" s="55"/>
      <c r="M130" s="78"/>
      <c r="N130" s="58" t="s">
        <v>352</v>
      </c>
      <c r="O130" s="55"/>
    </row>
  </sheetData>
  <mergeCells count="5">
    <mergeCell ref="A2:O2"/>
    <mergeCell ref="C3:L3"/>
    <mergeCell ref="N3:O3"/>
    <mergeCell ref="G63:H63"/>
    <mergeCell ref="G129:H129"/>
  </mergeCells>
  <phoneticPr fontId="18" type="noConversion"/>
  <pageMargins left="0.70866141732283472" right="0.70866141732283472" top="0.74803149606299213" bottom="0.74803149606299213" header="0.31496062992125984" footer="0.31496062992125984"/>
  <pageSetup paperSize="9" scale="58" fitToHeight="0" orientation="portrait" copies="0" r:id="rId1"/>
  <headerFooter>
    <oddFooter>&amp;R&amp;P/&amp;N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90"/>
  <sheetViews>
    <sheetView zoomScale="85" zoomScaleNormal="85" workbookViewId="0">
      <pane ySplit="2" topLeftCell="A73" activePane="bottomLeft" state="frozen"/>
      <selection activeCell="D81" sqref="D81"/>
      <selection pane="bottomLeft" activeCell="D81" sqref="D81"/>
    </sheetView>
  </sheetViews>
  <sheetFormatPr defaultRowHeight="13.5" outlineLevelRow="2"/>
  <cols>
    <col min="1" max="1" width="13.77734375" bestFit="1" customWidth="1"/>
    <col min="2" max="2" width="4.6640625" customWidth="1"/>
    <col min="3" max="3" width="12.21875" customWidth="1"/>
    <col min="4" max="4" width="29.6640625" customWidth="1"/>
    <col min="5" max="5" width="17.77734375" customWidth="1"/>
    <col min="6" max="6" width="7.44140625" style="39" customWidth="1"/>
    <col min="7" max="7" width="10.21875" bestFit="1" customWidth="1"/>
    <col min="8" max="8" width="11.88671875" customWidth="1"/>
    <col min="9" max="9" width="14.33203125" customWidth="1"/>
    <col min="10" max="11" width="13" bestFit="1" customWidth="1"/>
  </cols>
  <sheetData>
    <row r="1" spans="1:9" s="5" customFormat="1" ht="18.75" customHeight="1" thickBot="1">
      <c r="B1" s="6"/>
      <c r="C1" s="99"/>
      <c r="D1" s="99"/>
      <c r="E1" s="99"/>
      <c r="F1" s="99"/>
      <c r="G1" s="99"/>
      <c r="H1" s="99"/>
      <c r="I1" s="44"/>
    </row>
    <row r="2" spans="1:9" s="5" customFormat="1" ht="42.75" customHeight="1" thickBot="1">
      <c r="A2" s="18" t="s">
        <v>9</v>
      </c>
      <c r="B2" s="15" t="s">
        <v>0</v>
      </c>
      <c r="C2" s="16" t="s">
        <v>1</v>
      </c>
      <c r="D2" s="17" t="s">
        <v>2</v>
      </c>
      <c r="E2" s="17" t="s">
        <v>3</v>
      </c>
      <c r="F2" s="18" t="s">
        <v>4</v>
      </c>
      <c r="G2" s="40" t="s">
        <v>28</v>
      </c>
      <c r="H2" s="19" t="s">
        <v>5</v>
      </c>
      <c r="I2" s="19" t="s">
        <v>29</v>
      </c>
    </row>
    <row r="3" spans="1:9" s="8" customFormat="1" ht="32.25" customHeight="1" outlineLevel="2">
      <c r="A3" s="24" t="s">
        <v>176</v>
      </c>
      <c r="B3" s="28">
        <v>1</v>
      </c>
      <c r="C3" s="22" t="s">
        <v>53</v>
      </c>
      <c r="D3" s="14" t="s">
        <v>353</v>
      </c>
      <c r="E3" s="14" t="s">
        <v>67</v>
      </c>
      <c r="F3" s="23" t="s">
        <v>57</v>
      </c>
      <c r="G3" s="41">
        <v>100</v>
      </c>
      <c r="H3" s="12">
        <v>110000</v>
      </c>
      <c r="I3" s="13">
        <f t="shared" ref="I3:I30" si="0">G3*H3</f>
        <v>11000000</v>
      </c>
    </row>
    <row r="4" spans="1:9" s="8" customFormat="1" ht="32.25" customHeight="1" outlineLevel="2">
      <c r="A4" s="24" t="s">
        <v>176</v>
      </c>
      <c r="B4" s="28">
        <v>2</v>
      </c>
      <c r="C4" s="22" t="s">
        <v>53</v>
      </c>
      <c r="D4" s="14" t="s">
        <v>218</v>
      </c>
      <c r="E4" s="14" t="s">
        <v>219</v>
      </c>
      <c r="F4" s="23" t="s">
        <v>220</v>
      </c>
      <c r="G4" s="41">
        <v>120</v>
      </c>
      <c r="H4" s="12">
        <v>32000</v>
      </c>
      <c r="I4" s="13">
        <f t="shared" si="0"/>
        <v>3840000</v>
      </c>
    </row>
    <row r="5" spans="1:9" s="8" customFormat="1" ht="32.25" customHeight="1" outlineLevel="2">
      <c r="A5" s="24" t="s">
        <v>176</v>
      </c>
      <c r="B5" s="28">
        <v>3</v>
      </c>
      <c r="C5" s="22" t="s">
        <v>53</v>
      </c>
      <c r="D5" s="14" t="s">
        <v>223</v>
      </c>
      <c r="E5" s="14" t="s">
        <v>224</v>
      </c>
      <c r="F5" s="23" t="s">
        <v>226</v>
      </c>
      <c r="G5" s="41">
        <v>100</v>
      </c>
      <c r="H5" s="12">
        <v>77000</v>
      </c>
      <c r="I5" s="13">
        <f t="shared" si="0"/>
        <v>7700000</v>
      </c>
    </row>
    <row r="6" spans="1:9" s="8" customFormat="1" ht="32.25" customHeight="1" outlineLevel="2">
      <c r="A6" s="24" t="s">
        <v>176</v>
      </c>
      <c r="B6" s="28">
        <v>4</v>
      </c>
      <c r="C6" s="22" t="s">
        <v>53</v>
      </c>
      <c r="D6" s="14" t="s">
        <v>223</v>
      </c>
      <c r="E6" s="14" t="s">
        <v>225</v>
      </c>
      <c r="F6" s="23" t="s">
        <v>227</v>
      </c>
      <c r="G6" s="41">
        <v>100</v>
      </c>
      <c r="H6" s="12">
        <v>220000</v>
      </c>
      <c r="I6" s="13">
        <f t="shared" si="0"/>
        <v>22000000</v>
      </c>
    </row>
    <row r="7" spans="1:9" s="8" customFormat="1" ht="32.25" customHeight="1" outlineLevel="1">
      <c r="A7" s="45" t="s">
        <v>343</v>
      </c>
      <c r="B7" s="28"/>
      <c r="C7" s="22"/>
      <c r="D7" s="14" t="s">
        <v>355</v>
      </c>
      <c r="E7" s="14"/>
      <c r="F7" s="23"/>
      <c r="G7" s="41"/>
      <c r="H7" s="12"/>
      <c r="I7" s="13">
        <f>SUBTOTAL(9,I3:I6)</f>
        <v>44540000</v>
      </c>
    </row>
    <row r="8" spans="1:9" s="8" customFormat="1" ht="32.25" customHeight="1" outlineLevel="2">
      <c r="A8" s="24" t="s">
        <v>49</v>
      </c>
      <c r="B8" s="28">
        <v>5</v>
      </c>
      <c r="C8" s="22" t="s">
        <v>53</v>
      </c>
      <c r="D8" s="14" t="s">
        <v>357</v>
      </c>
      <c r="E8" s="14" t="s">
        <v>122</v>
      </c>
      <c r="F8" s="23" t="s">
        <v>57</v>
      </c>
      <c r="G8" s="41">
        <v>3000</v>
      </c>
      <c r="H8" s="12">
        <v>3580</v>
      </c>
      <c r="I8" s="13">
        <f t="shared" si="0"/>
        <v>10740000</v>
      </c>
    </row>
    <row r="9" spans="1:9" s="8" customFormat="1" ht="32.25" customHeight="1" outlineLevel="1">
      <c r="A9" s="46" t="s">
        <v>344</v>
      </c>
      <c r="B9" s="28"/>
      <c r="C9" s="22"/>
      <c r="D9" s="14" t="s">
        <v>358</v>
      </c>
      <c r="E9" s="14"/>
      <c r="F9" s="23"/>
      <c r="G9" s="41"/>
      <c r="H9" s="12"/>
      <c r="I9" s="13">
        <f>SUBTOTAL(9,I8:I8)</f>
        <v>10740000</v>
      </c>
    </row>
    <row r="10" spans="1:9" s="8" customFormat="1" ht="32.25" customHeight="1" outlineLevel="2">
      <c r="A10" s="24" t="s">
        <v>287</v>
      </c>
      <c r="B10" s="28">
        <v>6</v>
      </c>
      <c r="C10" s="22" t="s">
        <v>53</v>
      </c>
      <c r="D10" s="14" t="s">
        <v>360</v>
      </c>
      <c r="E10" s="14" t="s">
        <v>282</v>
      </c>
      <c r="F10" s="23" t="s">
        <v>57</v>
      </c>
      <c r="G10" s="41">
        <v>60</v>
      </c>
      <c r="H10" s="12">
        <v>56870</v>
      </c>
      <c r="I10" s="13">
        <f t="shared" si="0"/>
        <v>3412200</v>
      </c>
    </row>
    <row r="11" spans="1:9" s="8" customFormat="1" ht="32.25" customHeight="1" outlineLevel="1">
      <c r="A11" s="46" t="s">
        <v>345</v>
      </c>
      <c r="B11" s="28"/>
      <c r="C11" s="22"/>
      <c r="D11" s="14" t="s">
        <v>361</v>
      </c>
      <c r="E11" s="14"/>
      <c r="F11" s="23"/>
      <c r="G11" s="41"/>
      <c r="H11" s="12"/>
      <c r="I11" s="13">
        <f>SUBTOTAL(9,I10:I10)</f>
        <v>3412200</v>
      </c>
    </row>
    <row r="12" spans="1:9" s="8" customFormat="1" ht="32.25" customHeight="1" outlineLevel="2">
      <c r="A12" s="24" t="s">
        <v>132</v>
      </c>
      <c r="B12" s="28">
        <v>7</v>
      </c>
      <c r="C12" s="22" t="s">
        <v>53</v>
      </c>
      <c r="D12" s="14" t="s">
        <v>363</v>
      </c>
      <c r="E12" s="14" t="s">
        <v>194</v>
      </c>
      <c r="F12" s="23" t="s">
        <v>157</v>
      </c>
      <c r="G12" s="41">
        <v>20</v>
      </c>
      <c r="H12" s="12">
        <v>68000</v>
      </c>
      <c r="I12" s="13">
        <f t="shared" si="0"/>
        <v>1360000</v>
      </c>
    </row>
    <row r="13" spans="1:9" s="8" customFormat="1" ht="32.25" customHeight="1" outlineLevel="2">
      <c r="A13" s="24" t="s">
        <v>132</v>
      </c>
      <c r="B13" s="28">
        <v>8</v>
      </c>
      <c r="C13" s="22" t="s">
        <v>53</v>
      </c>
      <c r="D13" s="14" t="s">
        <v>190</v>
      </c>
      <c r="E13" s="14" t="s">
        <v>193</v>
      </c>
      <c r="F13" s="23" t="s">
        <v>157</v>
      </c>
      <c r="G13" s="41">
        <v>20</v>
      </c>
      <c r="H13" s="12">
        <v>68000</v>
      </c>
      <c r="I13" s="13">
        <f t="shared" si="0"/>
        <v>1360000</v>
      </c>
    </row>
    <row r="14" spans="1:9" s="8" customFormat="1" ht="32.25" customHeight="1" outlineLevel="2">
      <c r="A14" s="24" t="s">
        <v>132</v>
      </c>
      <c r="B14" s="28">
        <v>9</v>
      </c>
      <c r="C14" s="22" t="s">
        <v>53</v>
      </c>
      <c r="D14" s="14" t="s">
        <v>192</v>
      </c>
      <c r="E14" s="14" t="s">
        <v>196</v>
      </c>
      <c r="F14" s="23" t="s">
        <v>157</v>
      </c>
      <c r="G14" s="41">
        <v>20</v>
      </c>
      <c r="H14" s="12">
        <v>68000</v>
      </c>
      <c r="I14" s="13">
        <f t="shared" si="0"/>
        <v>1360000</v>
      </c>
    </row>
    <row r="15" spans="1:9" s="8" customFormat="1" ht="32.25" customHeight="1" outlineLevel="2">
      <c r="A15" s="24" t="s">
        <v>132</v>
      </c>
      <c r="B15" s="28">
        <v>10</v>
      </c>
      <c r="C15" s="22" t="s">
        <v>53</v>
      </c>
      <c r="D15" s="14" t="s">
        <v>191</v>
      </c>
      <c r="E15" s="14" t="s">
        <v>195</v>
      </c>
      <c r="F15" s="23" t="s">
        <v>157</v>
      </c>
      <c r="G15" s="41">
        <v>20</v>
      </c>
      <c r="H15" s="12">
        <v>68000</v>
      </c>
      <c r="I15" s="13">
        <f t="shared" si="0"/>
        <v>1360000</v>
      </c>
    </row>
    <row r="16" spans="1:9" s="8" customFormat="1" ht="32.25" customHeight="1" outlineLevel="1">
      <c r="A16" s="46" t="s">
        <v>346</v>
      </c>
      <c r="B16" s="28"/>
      <c r="C16" s="22"/>
      <c r="D16" s="14" t="s">
        <v>365</v>
      </c>
      <c r="E16" s="14"/>
      <c r="F16" s="23"/>
      <c r="G16" s="41"/>
      <c r="H16" s="12"/>
      <c r="I16" s="13">
        <f>SUBTOTAL(9,I12:I15)</f>
        <v>5440000</v>
      </c>
    </row>
    <row r="17" spans="1:9" s="8" customFormat="1" ht="32.25" customHeight="1" outlineLevel="2">
      <c r="A17" s="24" t="s">
        <v>333</v>
      </c>
      <c r="B17" s="28">
        <v>11</v>
      </c>
      <c r="C17" s="22" t="s">
        <v>53</v>
      </c>
      <c r="D17" s="14" t="s">
        <v>367</v>
      </c>
      <c r="E17" s="14" t="s">
        <v>330</v>
      </c>
      <c r="F17" s="23" t="s">
        <v>57</v>
      </c>
      <c r="G17" s="41">
        <v>60</v>
      </c>
      <c r="H17" s="12">
        <v>9390</v>
      </c>
      <c r="I17" s="13">
        <f t="shared" si="0"/>
        <v>563400</v>
      </c>
    </row>
    <row r="18" spans="1:9" s="8" customFormat="1" ht="32.25" customHeight="1" outlineLevel="2">
      <c r="A18" s="24" t="s">
        <v>333</v>
      </c>
      <c r="B18" s="28">
        <v>12</v>
      </c>
      <c r="C18" s="22" t="s">
        <v>53</v>
      </c>
      <c r="D18" s="14" t="s">
        <v>329</v>
      </c>
      <c r="E18" s="14" t="s">
        <v>330</v>
      </c>
      <c r="F18" s="23" t="s">
        <v>57</v>
      </c>
      <c r="G18" s="41">
        <v>60</v>
      </c>
      <c r="H18" s="12">
        <v>18050</v>
      </c>
      <c r="I18" s="13">
        <f t="shared" si="0"/>
        <v>1083000</v>
      </c>
    </row>
    <row r="19" spans="1:9" s="8" customFormat="1" ht="32.25" customHeight="1" outlineLevel="2">
      <c r="A19" s="24" t="s">
        <v>333</v>
      </c>
      <c r="B19" s="28">
        <v>13</v>
      </c>
      <c r="C19" s="22" t="s">
        <v>53</v>
      </c>
      <c r="D19" s="14" t="s">
        <v>328</v>
      </c>
      <c r="E19" s="14" t="s">
        <v>331</v>
      </c>
      <c r="F19" s="23" t="s">
        <v>57</v>
      </c>
      <c r="G19" s="41">
        <v>60</v>
      </c>
      <c r="H19" s="12">
        <v>21984</v>
      </c>
      <c r="I19" s="13">
        <f t="shared" si="0"/>
        <v>1319040</v>
      </c>
    </row>
    <row r="20" spans="1:9" s="8" customFormat="1" ht="32.25" customHeight="1" outlineLevel="1">
      <c r="A20" s="46" t="s">
        <v>347</v>
      </c>
      <c r="B20" s="28"/>
      <c r="C20" s="22"/>
      <c r="D20" s="14" t="s">
        <v>369</v>
      </c>
      <c r="E20" s="14"/>
      <c r="F20" s="23"/>
      <c r="G20" s="41"/>
      <c r="H20" s="12"/>
      <c r="I20" s="13">
        <f>SUBTOTAL(9,I17:I19)</f>
        <v>2965440</v>
      </c>
    </row>
    <row r="21" spans="1:9" s="8" customFormat="1" ht="32.25" customHeight="1" outlineLevel="2">
      <c r="A21" s="24" t="s">
        <v>236</v>
      </c>
      <c r="B21" s="28">
        <v>14</v>
      </c>
      <c r="C21" s="22" t="s">
        <v>53</v>
      </c>
      <c r="D21" s="14" t="s">
        <v>371</v>
      </c>
      <c r="E21" s="14" t="s">
        <v>232</v>
      </c>
      <c r="F21" s="23" t="s">
        <v>57</v>
      </c>
      <c r="G21" s="41">
        <v>50000</v>
      </c>
      <c r="H21" s="12">
        <v>630</v>
      </c>
      <c r="I21" s="13">
        <f t="shared" si="0"/>
        <v>31500000</v>
      </c>
    </row>
    <row r="22" spans="1:9" s="8" customFormat="1" ht="32.25" customHeight="1" outlineLevel="2">
      <c r="A22" s="24" t="s">
        <v>236</v>
      </c>
      <c r="B22" s="28">
        <v>15</v>
      </c>
      <c r="C22" s="22" t="s">
        <v>53</v>
      </c>
      <c r="D22" s="14" t="s">
        <v>231</v>
      </c>
      <c r="E22" s="14" t="s">
        <v>238</v>
      </c>
      <c r="F22" s="23" t="s">
        <v>57</v>
      </c>
      <c r="G22" s="41">
        <v>50000</v>
      </c>
      <c r="H22" s="12">
        <v>630</v>
      </c>
      <c r="I22" s="13">
        <f t="shared" si="0"/>
        <v>31500000</v>
      </c>
    </row>
    <row r="23" spans="1:9" s="8" customFormat="1" ht="32.25" customHeight="1" outlineLevel="1">
      <c r="A23" s="46" t="s">
        <v>348</v>
      </c>
      <c r="B23" s="28"/>
      <c r="C23" s="22"/>
      <c r="D23" s="14" t="s">
        <v>373</v>
      </c>
      <c r="E23" s="14"/>
      <c r="F23" s="23"/>
      <c r="G23" s="41"/>
      <c r="H23" s="12"/>
      <c r="I23" s="13">
        <f>SUBTOTAL(9,I21:I22)</f>
        <v>63000000</v>
      </c>
    </row>
    <row r="24" spans="1:9" s="8" customFormat="1" ht="32.25" customHeight="1" outlineLevel="2">
      <c r="A24" s="24" t="s">
        <v>51</v>
      </c>
      <c r="B24" s="28">
        <v>16</v>
      </c>
      <c r="C24" s="22" t="s">
        <v>53</v>
      </c>
      <c r="D24" s="14" t="s">
        <v>55</v>
      </c>
      <c r="E24" s="14" t="s">
        <v>56</v>
      </c>
      <c r="F24" s="23" t="s">
        <v>57</v>
      </c>
      <c r="G24" s="41">
        <v>50</v>
      </c>
      <c r="H24" s="12">
        <v>1320</v>
      </c>
      <c r="I24" s="13">
        <f t="shared" si="0"/>
        <v>66000</v>
      </c>
    </row>
    <row r="25" spans="1:9" s="8" customFormat="1" ht="32.25" customHeight="1" outlineLevel="2">
      <c r="A25" s="24" t="s">
        <v>51</v>
      </c>
      <c r="B25" s="28">
        <v>17</v>
      </c>
      <c r="C25" s="22" t="s">
        <v>53</v>
      </c>
      <c r="D25" s="14" t="s">
        <v>54</v>
      </c>
      <c r="E25" s="14" t="s">
        <v>58</v>
      </c>
      <c r="F25" s="23" t="s">
        <v>44</v>
      </c>
      <c r="G25" s="41">
        <v>50</v>
      </c>
      <c r="H25" s="12">
        <v>1320</v>
      </c>
      <c r="I25" s="13">
        <f t="shared" si="0"/>
        <v>66000</v>
      </c>
    </row>
    <row r="26" spans="1:9" s="8" customFormat="1" ht="32.25" customHeight="1" outlineLevel="2">
      <c r="A26" s="24" t="s">
        <v>51</v>
      </c>
      <c r="B26" s="28">
        <v>18</v>
      </c>
      <c r="C26" s="22" t="s">
        <v>53</v>
      </c>
      <c r="D26" s="14" t="s">
        <v>336</v>
      </c>
      <c r="E26" s="14" t="s">
        <v>338</v>
      </c>
      <c r="F26" s="23" t="s">
        <v>44</v>
      </c>
      <c r="G26" s="41">
        <v>360</v>
      </c>
      <c r="H26" s="12">
        <v>826667</v>
      </c>
      <c r="I26" s="13">
        <f t="shared" si="0"/>
        <v>297600120</v>
      </c>
    </row>
    <row r="27" spans="1:9" s="8" customFormat="1" ht="32.25" customHeight="1" outlineLevel="1">
      <c r="A27" s="46" t="s">
        <v>349</v>
      </c>
      <c r="B27" s="28"/>
      <c r="C27" s="22"/>
      <c r="D27" s="14" t="s">
        <v>375</v>
      </c>
      <c r="E27" s="14"/>
      <c r="F27" s="23"/>
      <c r="G27" s="41"/>
      <c r="H27" s="12"/>
      <c r="I27" s="13">
        <f>SUBTOTAL(9,I24:I26)</f>
        <v>297732120</v>
      </c>
    </row>
    <row r="28" spans="1:9" s="8" customFormat="1" ht="32.25" customHeight="1" outlineLevel="2">
      <c r="A28" s="24" t="s">
        <v>216</v>
      </c>
      <c r="B28" s="28">
        <v>19</v>
      </c>
      <c r="C28" s="22" t="s">
        <v>53</v>
      </c>
      <c r="D28" s="14" t="s">
        <v>214</v>
      </c>
      <c r="E28" s="14" t="s">
        <v>67</v>
      </c>
      <c r="F28" s="23" t="s">
        <v>57</v>
      </c>
      <c r="G28" s="41">
        <v>200</v>
      </c>
      <c r="H28" s="12">
        <v>67360</v>
      </c>
      <c r="I28" s="13">
        <f t="shared" si="0"/>
        <v>13472000</v>
      </c>
    </row>
    <row r="29" spans="1:9" s="8" customFormat="1" ht="32.25" customHeight="1" outlineLevel="1">
      <c r="A29" s="46" t="s">
        <v>350</v>
      </c>
      <c r="B29" s="28"/>
      <c r="C29" s="22"/>
      <c r="D29" s="14" t="s">
        <v>214</v>
      </c>
      <c r="E29" s="14"/>
      <c r="F29" s="23"/>
      <c r="G29" s="41"/>
      <c r="H29" s="12"/>
      <c r="I29" s="13">
        <f>SUBTOTAL(9,I28:I28)</f>
        <v>13472000</v>
      </c>
    </row>
    <row r="30" spans="1:9" s="8" customFormat="1" ht="32.25" customHeight="1" outlineLevel="2">
      <c r="A30" s="24" t="s">
        <v>250</v>
      </c>
      <c r="B30" s="28">
        <v>20</v>
      </c>
      <c r="C30" s="22" t="s">
        <v>53</v>
      </c>
      <c r="D30" s="14" t="s">
        <v>246</v>
      </c>
      <c r="E30" s="14" t="s">
        <v>247</v>
      </c>
      <c r="F30" s="23" t="s">
        <v>57</v>
      </c>
      <c r="G30" s="41">
        <v>100</v>
      </c>
      <c r="H30" s="12">
        <v>22880</v>
      </c>
      <c r="I30" s="13">
        <f t="shared" si="0"/>
        <v>2288000</v>
      </c>
    </row>
    <row r="31" spans="1:9" s="8" customFormat="1" ht="32.25" customHeight="1" outlineLevel="1" thickBot="1">
      <c r="A31" s="54" t="s">
        <v>351</v>
      </c>
      <c r="B31" s="47"/>
      <c r="C31" s="48"/>
      <c r="D31" s="14" t="s">
        <v>246</v>
      </c>
      <c r="E31" s="49"/>
      <c r="F31" s="50"/>
      <c r="G31" s="51"/>
      <c r="H31" s="52"/>
      <c r="I31" s="53">
        <f>SUBTOTAL(9,I30:I30)</f>
        <v>2288000</v>
      </c>
    </row>
    <row r="32" spans="1:9" ht="32.25" customHeight="1" outlineLevel="1" thickBot="1">
      <c r="A32" s="37"/>
      <c r="B32" s="37"/>
      <c r="C32" s="37"/>
      <c r="D32" s="37"/>
      <c r="E32" s="37"/>
      <c r="F32" s="37"/>
      <c r="G32" s="42" t="s">
        <v>42</v>
      </c>
      <c r="H32" s="104">
        <f>SUM(I3:I30)</f>
        <v>884891520</v>
      </c>
      <c r="I32" s="105"/>
    </row>
    <row r="33" spans="1:9" ht="32.25" customHeight="1" outlineLevel="1">
      <c r="A33" s="58" t="s">
        <v>352</v>
      </c>
      <c r="B33" s="55"/>
      <c r="C33" s="55"/>
      <c r="D33" s="55"/>
      <c r="E33" s="55"/>
      <c r="F33" s="55"/>
      <c r="G33" s="56"/>
      <c r="H33" s="57"/>
      <c r="I33" s="57">
        <f>SUBTOTAL(9,I3:I32)</f>
        <v>443589760</v>
      </c>
    </row>
    <row r="34" spans="1:9" s="31" customFormat="1" ht="32.25" customHeight="1">
      <c r="A34" s="36"/>
      <c r="B34" s="32"/>
      <c r="C34" s="33"/>
      <c r="D34" s="34"/>
      <c r="E34" s="34"/>
      <c r="F34" s="35"/>
      <c r="G34" s="43"/>
      <c r="H34" s="29"/>
      <c r="I34" s="30"/>
    </row>
    <row r="35" spans="1:9" s="8" customFormat="1" ht="32.25" customHeight="1" outlineLevel="2">
      <c r="A35" s="24" t="s">
        <v>176</v>
      </c>
      <c r="B35" s="28">
        <v>1</v>
      </c>
      <c r="C35" s="22" t="s">
        <v>34</v>
      </c>
      <c r="D35" s="14" t="s">
        <v>182</v>
      </c>
      <c r="E35" s="14" t="s">
        <v>185</v>
      </c>
      <c r="F35" s="23" t="s">
        <v>157</v>
      </c>
      <c r="G35" s="41">
        <v>50</v>
      </c>
      <c r="H35" s="12">
        <v>101200</v>
      </c>
      <c r="I35" s="13">
        <f t="shared" ref="I35:I87" si="1">G35*H35</f>
        <v>5060000</v>
      </c>
    </row>
    <row r="36" spans="1:9" s="8" customFormat="1" ht="32.25" customHeight="1" outlineLevel="2">
      <c r="A36" s="24" t="s">
        <v>176</v>
      </c>
      <c r="B36" s="28">
        <v>2</v>
      </c>
      <c r="C36" s="22" t="s">
        <v>34</v>
      </c>
      <c r="D36" s="14" t="s">
        <v>182</v>
      </c>
      <c r="E36" s="14" t="s">
        <v>183</v>
      </c>
      <c r="F36" s="23" t="s">
        <v>157</v>
      </c>
      <c r="G36" s="41">
        <v>50</v>
      </c>
      <c r="H36" s="12">
        <v>57200</v>
      </c>
      <c r="I36" s="13">
        <f t="shared" si="1"/>
        <v>2860000</v>
      </c>
    </row>
    <row r="37" spans="1:9" s="8" customFormat="1" ht="32.25" customHeight="1" outlineLevel="2">
      <c r="A37" s="24" t="s">
        <v>176</v>
      </c>
      <c r="B37" s="28">
        <v>3</v>
      </c>
      <c r="C37" s="22" t="s">
        <v>34</v>
      </c>
      <c r="D37" s="14" t="s">
        <v>182</v>
      </c>
      <c r="E37" s="14" t="s">
        <v>184</v>
      </c>
      <c r="F37" s="23" t="s">
        <v>157</v>
      </c>
      <c r="G37" s="41">
        <v>50</v>
      </c>
      <c r="H37" s="12">
        <v>30800</v>
      </c>
      <c r="I37" s="13">
        <f t="shared" si="1"/>
        <v>1540000</v>
      </c>
    </row>
    <row r="38" spans="1:9" s="8" customFormat="1" ht="32.25" customHeight="1" outlineLevel="1">
      <c r="A38" s="45" t="s">
        <v>343</v>
      </c>
      <c r="B38" s="28"/>
      <c r="C38" s="22"/>
      <c r="D38" s="14"/>
      <c r="E38" s="14"/>
      <c r="F38" s="23"/>
      <c r="G38" s="41"/>
      <c r="H38" s="12"/>
      <c r="I38" s="13">
        <f>SUBTOTAL(9,I35:I37)</f>
        <v>9460000</v>
      </c>
    </row>
    <row r="39" spans="1:9" s="8" customFormat="1" ht="32.25" customHeight="1" outlineLevel="2">
      <c r="A39" s="24" t="s">
        <v>40</v>
      </c>
      <c r="B39" s="28">
        <v>4</v>
      </c>
      <c r="C39" s="22" t="s">
        <v>34</v>
      </c>
      <c r="D39" s="14" t="s">
        <v>318</v>
      </c>
      <c r="E39" s="14" t="s">
        <v>67</v>
      </c>
      <c r="F39" s="23" t="s">
        <v>57</v>
      </c>
      <c r="G39" s="41">
        <v>10</v>
      </c>
      <c r="H39" s="12">
        <v>207390</v>
      </c>
      <c r="I39" s="13">
        <f t="shared" si="1"/>
        <v>2073900</v>
      </c>
    </row>
    <row r="40" spans="1:9" s="8" customFormat="1" ht="32.25" customHeight="1" outlineLevel="2">
      <c r="A40" s="24" t="s">
        <v>40</v>
      </c>
      <c r="B40" s="28">
        <v>5</v>
      </c>
      <c r="C40" s="22" t="s">
        <v>34</v>
      </c>
      <c r="D40" s="14" t="s">
        <v>144</v>
      </c>
      <c r="E40" s="14" t="s">
        <v>145</v>
      </c>
      <c r="F40" s="23" t="s">
        <v>57</v>
      </c>
      <c r="G40" s="41">
        <v>350</v>
      </c>
      <c r="H40" s="12">
        <v>3500</v>
      </c>
      <c r="I40" s="13">
        <f t="shared" si="1"/>
        <v>1225000</v>
      </c>
    </row>
    <row r="41" spans="1:9" s="8" customFormat="1" ht="32.25" customHeight="1" outlineLevel="2">
      <c r="A41" s="24" t="s">
        <v>40</v>
      </c>
      <c r="B41" s="28">
        <v>6</v>
      </c>
      <c r="C41" s="22" t="s">
        <v>34</v>
      </c>
      <c r="D41" s="14" t="s">
        <v>178</v>
      </c>
      <c r="E41" s="14" t="s">
        <v>67</v>
      </c>
      <c r="F41" s="23" t="s">
        <v>57</v>
      </c>
      <c r="G41" s="41">
        <v>14000</v>
      </c>
      <c r="H41" s="12">
        <v>690</v>
      </c>
      <c r="I41" s="13">
        <f t="shared" si="1"/>
        <v>9660000</v>
      </c>
    </row>
    <row r="42" spans="1:9" s="8" customFormat="1" ht="32.25" customHeight="1" outlineLevel="1">
      <c r="A42" s="46" t="s">
        <v>376</v>
      </c>
      <c r="B42" s="28"/>
      <c r="C42" s="22"/>
      <c r="D42" s="14"/>
      <c r="E42" s="14"/>
      <c r="F42" s="23"/>
      <c r="G42" s="41"/>
      <c r="H42" s="12"/>
      <c r="I42" s="13">
        <f>SUBTOTAL(9,I39:I41)</f>
        <v>12958900</v>
      </c>
    </row>
    <row r="43" spans="1:9" s="8" customFormat="1" ht="32.25" customHeight="1" outlineLevel="2">
      <c r="A43" s="24" t="s">
        <v>88</v>
      </c>
      <c r="B43" s="28">
        <v>7</v>
      </c>
      <c r="C43" s="22" t="s">
        <v>34</v>
      </c>
      <c r="D43" s="14" t="s">
        <v>82</v>
      </c>
      <c r="E43" s="14" t="s">
        <v>83</v>
      </c>
      <c r="F43" s="23" t="s">
        <v>57</v>
      </c>
      <c r="G43" s="41">
        <v>10</v>
      </c>
      <c r="H43" s="12">
        <v>355100</v>
      </c>
      <c r="I43" s="13">
        <f t="shared" si="1"/>
        <v>3551000</v>
      </c>
    </row>
    <row r="44" spans="1:9" s="8" customFormat="1" ht="32.25" customHeight="1" outlineLevel="2">
      <c r="A44" s="24" t="s">
        <v>88</v>
      </c>
      <c r="B44" s="28">
        <v>8</v>
      </c>
      <c r="C44" s="22" t="s">
        <v>34</v>
      </c>
      <c r="D44" s="14" t="s">
        <v>82</v>
      </c>
      <c r="E44" s="14" t="s">
        <v>84</v>
      </c>
      <c r="F44" s="23" t="s">
        <v>57</v>
      </c>
      <c r="G44" s="41">
        <v>10</v>
      </c>
      <c r="H44" s="12">
        <v>355100</v>
      </c>
      <c r="I44" s="13">
        <f t="shared" si="1"/>
        <v>3551000</v>
      </c>
    </row>
    <row r="45" spans="1:9" s="8" customFormat="1" ht="32.25" customHeight="1" outlineLevel="1">
      <c r="A45" s="46" t="s">
        <v>377</v>
      </c>
      <c r="B45" s="28"/>
      <c r="C45" s="22"/>
      <c r="D45" s="14"/>
      <c r="E45" s="14"/>
      <c r="F45" s="23"/>
      <c r="G45" s="41"/>
      <c r="H45" s="12"/>
      <c r="I45" s="13">
        <f>SUBTOTAL(9,I43:I44)</f>
        <v>7102000</v>
      </c>
    </row>
    <row r="46" spans="1:9" s="8" customFormat="1" ht="32.25" customHeight="1" outlineLevel="2">
      <c r="A46" s="24" t="s">
        <v>132</v>
      </c>
      <c r="B46" s="28">
        <v>9</v>
      </c>
      <c r="C46" s="22" t="s">
        <v>34</v>
      </c>
      <c r="D46" s="14" t="s">
        <v>295</v>
      </c>
      <c r="E46" s="14" t="s">
        <v>296</v>
      </c>
      <c r="F46" s="23" t="s">
        <v>297</v>
      </c>
      <c r="G46" s="41">
        <v>400</v>
      </c>
      <c r="H46" s="12">
        <v>6500</v>
      </c>
      <c r="I46" s="13">
        <f t="shared" si="1"/>
        <v>2600000</v>
      </c>
    </row>
    <row r="47" spans="1:9" s="8" customFormat="1" ht="32.25" customHeight="1" outlineLevel="2">
      <c r="A47" s="24" t="s">
        <v>132</v>
      </c>
      <c r="B47" s="28">
        <v>10</v>
      </c>
      <c r="C47" s="22" t="s">
        <v>34</v>
      </c>
      <c r="D47" s="14" t="s">
        <v>128</v>
      </c>
      <c r="E47" s="14" t="s">
        <v>129</v>
      </c>
      <c r="F47" s="23" t="s">
        <v>57</v>
      </c>
      <c r="G47" s="41">
        <v>2700</v>
      </c>
      <c r="H47" s="12">
        <v>1780</v>
      </c>
      <c r="I47" s="13">
        <f t="shared" si="1"/>
        <v>4806000</v>
      </c>
    </row>
    <row r="48" spans="1:9" s="8" customFormat="1" ht="32.25" customHeight="1" outlineLevel="2">
      <c r="A48" s="24" t="s">
        <v>132</v>
      </c>
      <c r="B48" s="28">
        <v>11</v>
      </c>
      <c r="C48" s="22" t="s">
        <v>34</v>
      </c>
      <c r="D48" s="14" t="s">
        <v>302</v>
      </c>
      <c r="E48" s="14" t="s">
        <v>303</v>
      </c>
      <c r="F48" s="23" t="s">
        <v>57</v>
      </c>
      <c r="G48" s="41">
        <v>6</v>
      </c>
      <c r="H48" s="12">
        <v>55000</v>
      </c>
      <c r="I48" s="13">
        <f t="shared" si="1"/>
        <v>330000</v>
      </c>
    </row>
    <row r="49" spans="1:9" s="8" customFormat="1" ht="32.25" customHeight="1" outlineLevel="2">
      <c r="A49" s="24" t="s">
        <v>132</v>
      </c>
      <c r="B49" s="28">
        <v>12</v>
      </c>
      <c r="C49" s="22" t="s">
        <v>34</v>
      </c>
      <c r="D49" s="14" t="s">
        <v>155</v>
      </c>
      <c r="E49" s="14" t="s">
        <v>156</v>
      </c>
      <c r="F49" s="23" t="s">
        <v>157</v>
      </c>
      <c r="G49" s="41">
        <v>96</v>
      </c>
      <c r="H49" s="12">
        <v>68000</v>
      </c>
      <c r="I49" s="13">
        <f t="shared" si="1"/>
        <v>6528000</v>
      </c>
    </row>
    <row r="50" spans="1:9" s="8" customFormat="1" ht="32.25" customHeight="1" outlineLevel="1">
      <c r="A50" s="46" t="s">
        <v>346</v>
      </c>
      <c r="B50" s="28"/>
      <c r="C50" s="22"/>
      <c r="D50" s="14"/>
      <c r="E50" s="14"/>
      <c r="F50" s="23"/>
      <c r="G50" s="41"/>
      <c r="H50" s="12"/>
      <c r="I50" s="13">
        <f>SUBTOTAL(9,I46:I49)</f>
        <v>14264000</v>
      </c>
    </row>
    <row r="51" spans="1:9" s="8" customFormat="1" ht="32.25" customHeight="1" outlineLevel="2">
      <c r="A51" s="24" t="s">
        <v>39</v>
      </c>
      <c r="B51" s="28">
        <v>13</v>
      </c>
      <c r="C51" s="22" t="s">
        <v>34</v>
      </c>
      <c r="D51" s="14" t="s">
        <v>90</v>
      </c>
      <c r="E51" s="14" t="s">
        <v>67</v>
      </c>
      <c r="F51" s="23" t="s">
        <v>57</v>
      </c>
      <c r="G51" s="41">
        <v>10</v>
      </c>
      <c r="H51" s="12">
        <v>1144020</v>
      </c>
      <c r="I51" s="13">
        <f t="shared" si="1"/>
        <v>11440200</v>
      </c>
    </row>
    <row r="52" spans="1:9" s="8" customFormat="1" ht="32.25" customHeight="1" outlineLevel="2">
      <c r="A52" s="24" t="s">
        <v>39</v>
      </c>
      <c r="B52" s="28">
        <v>14</v>
      </c>
      <c r="C52" s="22" t="s">
        <v>34</v>
      </c>
      <c r="D52" s="14" t="s">
        <v>261</v>
      </c>
      <c r="E52" s="14" t="s">
        <v>67</v>
      </c>
      <c r="F52" s="23" t="s">
        <v>57</v>
      </c>
      <c r="G52" s="41">
        <v>12</v>
      </c>
      <c r="H52" s="12">
        <v>2077330</v>
      </c>
      <c r="I52" s="13">
        <f t="shared" si="1"/>
        <v>24927960</v>
      </c>
    </row>
    <row r="53" spans="1:9" s="8" customFormat="1" ht="32.25" customHeight="1" outlineLevel="2">
      <c r="A53" s="24" t="s">
        <v>39</v>
      </c>
      <c r="B53" s="28">
        <v>15</v>
      </c>
      <c r="C53" s="22" t="s">
        <v>34</v>
      </c>
      <c r="D53" s="14" t="s">
        <v>134</v>
      </c>
      <c r="E53" s="14" t="s">
        <v>67</v>
      </c>
      <c r="F53" s="23" t="s">
        <v>57</v>
      </c>
      <c r="G53" s="41">
        <v>300</v>
      </c>
      <c r="H53" s="12">
        <v>77340</v>
      </c>
      <c r="I53" s="13">
        <f t="shared" si="1"/>
        <v>23202000</v>
      </c>
    </row>
    <row r="54" spans="1:9" s="8" customFormat="1" ht="32.25" customHeight="1" outlineLevel="2">
      <c r="A54" s="24" t="s">
        <v>39</v>
      </c>
      <c r="B54" s="28">
        <v>16</v>
      </c>
      <c r="C54" s="22" t="s">
        <v>34</v>
      </c>
      <c r="D54" s="14" t="s">
        <v>198</v>
      </c>
      <c r="E54" s="14" t="s">
        <v>67</v>
      </c>
      <c r="F54" s="23" t="s">
        <v>57</v>
      </c>
      <c r="G54" s="41">
        <v>300</v>
      </c>
      <c r="H54" s="12">
        <v>88000</v>
      </c>
      <c r="I54" s="13">
        <f t="shared" si="1"/>
        <v>26400000</v>
      </c>
    </row>
    <row r="55" spans="1:9" s="8" customFormat="1" ht="32.25" customHeight="1" outlineLevel="2">
      <c r="A55" s="24" t="s">
        <v>39</v>
      </c>
      <c r="B55" s="28">
        <v>17</v>
      </c>
      <c r="C55" s="22" t="s">
        <v>34</v>
      </c>
      <c r="D55" s="14" t="s">
        <v>265</v>
      </c>
      <c r="E55" s="14" t="s">
        <v>67</v>
      </c>
      <c r="F55" s="23" t="s">
        <v>57</v>
      </c>
      <c r="G55" s="41">
        <v>50</v>
      </c>
      <c r="H55" s="12">
        <v>476170</v>
      </c>
      <c r="I55" s="13">
        <f t="shared" si="1"/>
        <v>23808500</v>
      </c>
    </row>
    <row r="56" spans="1:9" s="8" customFormat="1" ht="32.25" customHeight="1" outlineLevel="2">
      <c r="A56" s="24" t="s">
        <v>39</v>
      </c>
      <c r="B56" s="28">
        <v>18</v>
      </c>
      <c r="C56" s="22" t="s">
        <v>34</v>
      </c>
      <c r="D56" s="14" t="s">
        <v>78</v>
      </c>
      <c r="E56" s="14" t="s">
        <v>67</v>
      </c>
      <c r="F56" s="23" t="s">
        <v>57</v>
      </c>
      <c r="G56" s="41">
        <v>10</v>
      </c>
      <c r="H56" s="12">
        <v>496780</v>
      </c>
      <c r="I56" s="13">
        <f t="shared" si="1"/>
        <v>4967800</v>
      </c>
    </row>
    <row r="57" spans="1:9" s="8" customFormat="1" ht="32.25" customHeight="1" outlineLevel="2">
      <c r="A57" s="24" t="s">
        <v>39</v>
      </c>
      <c r="B57" s="28">
        <v>19</v>
      </c>
      <c r="C57" s="22" t="s">
        <v>34</v>
      </c>
      <c r="D57" s="14" t="s">
        <v>252</v>
      </c>
      <c r="E57" s="14" t="s">
        <v>67</v>
      </c>
      <c r="F57" s="23" t="s">
        <v>57</v>
      </c>
      <c r="G57" s="41">
        <v>300</v>
      </c>
      <c r="H57" s="12">
        <v>53530</v>
      </c>
      <c r="I57" s="13">
        <f t="shared" si="1"/>
        <v>16059000</v>
      </c>
    </row>
    <row r="58" spans="1:9" s="8" customFormat="1" ht="32.25" customHeight="1" outlineLevel="2">
      <c r="A58" s="24" t="s">
        <v>39</v>
      </c>
      <c r="B58" s="28">
        <v>20</v>
      </c>
      <c r="C58" s="22" t="s">
        <v>34</v>
      </c>
      <c r="D58" s="14" t="s">
        <v>257</v>
      </c>
      <c r="E58" s="14" t="s">
        <v>67</v>
      </c>
      <c r="F58" s="23" t="s">
        <v>57</v>
      </c>
      <c r="G58" s="41">
        <v>300</v>
      </c>
      <c r="H58" s="12">
        <v>39760</v>
      </c>
      <c r="I58" s="13">
        <f t="shared" si="1"/>
        <v>11928000</v>
      </c>
    </row>
    <row r="59" spans="1:9" s="8" customFormat="1" ht="32.25" customHeight="1" outlineLevel="2">
      <c r="A59" s="24" t="s">
        <v>39</v>
      </c>
      <c r="B59" s="28">
        <v>21</v>
      </c>
      <c r="C59" s="22" t="s">
        <v>34</v>
      </c>
      <c r="D59" s="14" t="s">
        <v>277</v>
      </c>
      <c r="E59" s="14" t="s">
        <v>67</v>
      </c>
      <c r="F59" s="23" t="s">
        <v>57</v>
      </c>
      <c r="G59" s="41">
        <v>10</v>
      </c>
      <c r="H59" s="12">
        <v>651890</v>
      </c>
      <c r="I59" s="13">
        <f t="shared" si="1"/>
        <v>6518900</v>
      </c>
    </row>
    <row r="60" spans="1:9" s="8" customFormat="1" ht="32.25" customHeight="1" outlineLevel="2">
      <c r="A60" s="24" t="s">
        <v>39</v>
      </c>
      <c r="B60" s="28">
        <v>22</v>
      </c>
      <c r="C60" s="22" t="s">
        <v>34</v>
      </c>
      <c r="D60" s="14" t="s">
        <v>273</v>
      </c>
      <c r="E60" s="14" t="s">
        <v>67</v>
      </c>
      <c r="F60" s="23" t="s">
        <v>57</v>
      </c>
      <c r="G60" s="41">
        <v>10</v>
      </c>
      <c r="H60" s="12">
        <v>103760</v>
      </c>
      <c r="I60" s="13">
        <f t="shared" si="1"/>
        <v>1037600</v>
      </c>
    </row>
    <row r="61" spans="1:9" s="8" customFormat="1" ht="32.25" customHeight="1" outlineLevel="2">
      <c r="A61" s="24" t="s">
        <v>39</v>
      </c>
      <c r="B61" s="28">
        <v>23</v>
      </c>
      <c r="C61" s="22" t="s">
        <v>34</v>
      </c>
      <c r="D61" s="14" t="s">
        <v>72</v>
      </c>
      <c r="E61" s="14" t="s">
        <v>73</v>
      </c>
      <c r="F61" s="23" t="s">
        <v>57</v>
      </c>
      <c r="G61" s="41">
        <v>20</v>
      </c>
      <c r="H61" s="12">
        <v>53610</v>
      </c>
      <c r="I61" s="13">
        <f t="shared" si="1"/>
        <v>1072200</v>
      </c>
    </row>
    <row r="62" spans="1:9" s="8" customFormat="1" ht="32.25" customHeight="1" outlineLevel="2">
      <c r="A62" s="24" t="s">
        <v>39</v>
      </c>
      <c r="B62" s="28">
        <v>24</v>
      </c>
      <c r="C62" s="22" t="s">
        <v>34</v>
      </c>
      <c r="D62" s="14" t="s">
        <v>116</v>
      </c>
      <c r="E62" s="14" t="s">
        <v>67</v>
      </c>
      <c r="F62" s="23" t="s">
        <v>57</v>
      </c>
      <c r="G62" s="41">
        <v>600</v>
      </c>
      <c r="H62" s="12">
        <v>37130</v>
      </c>
      <c r="I62" s="13">
        <f t="shared" si="1"/>
        <v>22278000</v>
      </c>
    </row>
    <row r="63" spans="1:9" s="8" customFormat="1" ht="32.25" customHeight="1" outlineLevel="2">
      <c r="A63" s="24" t="s">
        <v>39</v>
      </c>
      <c r="B63" s="28">
        <v>25</v>
      </c>
      <c r="C63" s="22" t="s">
        <v>34</v>
      </c>
      <c r="D63" s="14" t="s">
        <v>209</v>
      </c>
      <c r="E63" s="14" t="s">
        <v>67</v>
      </c>
      <c r="F63" s="23" t="s">
        <v>57</v>
      </c>
      <c r="G63" s="41">
        <v>10</v>
      </c>
      <c r="H63" s="12">
        <v>93840</v>
      </c>
      <c r="I63" s="13">
        <f t="shared" si="1"/>
        <v>938400</v>
      </c>
    </row>
    <row r="64" spans="1:9" s="8" customFormat="1" ht="32.25" customHeight="1" outlineLevel="2">
      <c r="A64" s="24" t="s">
        <v>39</v>
      </c>
      <c r="B64" s="28">
        <v>26</v>
      </c>
      <c r="C64" s="22" t="s">
        <v>34</v>
      </c>
      <c r="D64" s="14" t="s">
        <v>212</v>
      </c>
      <c r="E64" s="14" t="s">
        <v>67</v>
      </c>
      <c r="F64" s="23" t="s">
        <v>57</v>
      </c>
      <c r="G64" s="41">
        <v>10</v>
      </c>
      <c r="H64" s="12">
        <v>93720</v>
      </c>
      <c r="I64" s="13">
        <f t="shared" si="1"/>
        <v>937200</v>
      </c>
    </row>
    <row r="65" spans="1:9" s="8" customFormat="1" ht="32.25" customHeight="1" outlineLevel="2">
      <c r="A65" s="24" t="s">
        <v>39</v>
      </c>
      <c r="B65" s="28">
        <v>27</v>
      </c>
      <c r="C65" s="22" t="s">
        <v>34</v>
      </c>
      <c r="D65" s="14" t="s">
        <v>106</v>
      </c>
      <c r="E65" s="14" t="s">
        <v>67</v>
      </c>
      <c r="F65" s="23" t="s">
        <v>57</v>
      </c>
      <c r="G65" s="41">
        <v>5</v>
      </c>
      <c r="H65" s="12">
        <v>1023220</v>
      </c>
      <c r="I65" s="13">
        <f t="shared" si="1"/>
        <v>5116100</v>
      </c>
    </row>
    <row r="66" spans="1:9" s="8" customFormat="1" ht="32.25" customHeight="1" outlineLevel="2">
      <c r="A66" s="24" t="s">
        <v>39</v>
      </c>
      <c r="B66" s="28">
        <v>28</v>
      </c>
      <c r="C66" s="22" t="s">
        <v>34</v>
      </c>
      <c r="D66" s="14" t="s">
        <v>269</v>
      </c>
      <c r="E66" s="14" t="s">
        <v>67</v>
      </c>
      <c r="F66" s="23" t="s">
        <v>57</v>
      </c>
      <c r="G66" s="41">
        <v>50</v>
      </c>
      <c r="H66" s="12">
        <v>92690</v>
      </c>
      <c r="I66" s="13">
        <f t="shared" si="1"/>
        <v>4634500</v>
      </c>
    </row>
    <row r="67" spans="1:9" s="8" customFormat="1" ht="32.25" customHeight="1" outlineLevel="2">
      <c r="A67" s="24" t="s">
        <v>39</v>
      </c>
      <c r="B67" s="28">
        <v>29</v>
      </c>
      <c r="C67" s="22" t="s">
        <v>34</v>
      </c>
      <c r="D67" s="14" t="s">
        <v>201</v>
      </c>
      <c r="E67" s="14" t="s">
        <v>67</v>
      </c>
      <c r="F67" s="23" t="s">
        <v>57</v>
      </c>
      <c r="G67" s="41">
        <v>100</v>
      </c>
      <c r="H67" s="12">
        <v>27810</v>
      </c>
      <c r="I67" s="13">
        <f t="shared" si="1"/>
        <v>2781000</v>
      </c>
    </row>
    <row r="68" spans="1:9" s="8" customFormat="1" ht="32.25" customHeight="1" outlineLevel="2">
      <c r="A68" s="24" t="s">
        <v>39</v>
      </c>
      <c r="B68" s="28">
        <v>30</v>
      </c>
      <c r="C68" s="22" t="s">
        <v>34</v>
      </c>
      <c r="D68" s="14" t="s">
        <v>206</v>
      </c>
      <c r="E68" s="14" t="s">
        <v>67</v>
      </c>
      <c r="F68" s="23" t="s">
        <v>57</v>
      </c>
      <c r="G68" s="41">
        <v>10</v>
      </c>
      <c r="H68" s="12">
        <v>93840</v>
      </c>
      <c r="I68" s="13">
        <f t="shared" si="1"/>
        <v>938400</v>
      </c>
    </row>
    <row r="69" spans="1:9" s="8" customFormat="1" ht="32.25" customHeight="1" outlineLevel="2">
      <c r="A69" s="24" t="s">
        <v>39</v>
      </c>
      <c r="B69" s="28">
        <v>31</v>
      </c>
      <c r="C69" s="22" t="s">
        <v>34</v>
      </c>
      <c r="D69" s="14" t="s">
        <v>95</v>
      </c>
      <c r="E69" s="14" t="s">
        <v>67</v>
      </c>
      <c r="F69" s="23" t="s">
        <v>57</v>
      </c>
      <c r="G69" s="41">
        <v>10</v>
      </c>
      <c r="H69" s="12">
        <v>1149660</v>
      </c>
      <c r="I69" s="13">
        <f t="shared" si="1"/>
        <v>11496600</v>
      </c>
    </row>
    <row r="70" spans="1:9" s="8" customFormat="1" ht="32.25" customHeight="1" outlineLevel="1">
      <c r="A70" s="46" t="s">
        <v>378</v>
      </c>
      <c r="B70" s="28"/>
      <c r="C70" s="22"/>
      <c r="D70" s="14"/>
      <c r="E70" s="14"/>
      <c r="F70" s="23"/>
      <c r="G70" s="41"/>
      <c r="H70" s="12"/>
      <c r="I70" s="13">
        <f>SUBTOTAL(9,I51:I69)</f>
        <v>200482360</v>
      </c>
    </row>
    <row r="71" spans="1:9" s="8" customFormat="1" ht="32.25" customHeight="1" outlineLevel="2">
      <c r="A71" s="24" t="s">
        <v>245</v>
      </c>
      <c r="B71" s="28">
        <v>32</v>
      </c>
      <c r="C71" s="22" t="s">
        <v>34</v>
      </c>
      <c r="D71" s="14" t="s">
        <v>241</v>
      </c>
      <c r="E71" s="14" t="s">
        <v>67</v>
      </c>
      <c r="F71" s="23" t="s">
        <v>57</v>
      </c>
      <c r="G71" s="41">
        <v>700</v>
      </c>
      <c r="H71" s="12">
        <v>890000</v>
      </c>
      <c r="I71" s="13">
        <f t="shared" si="1"/>
        <v>623000000</v>
      </c>
    </row>
    <row r="72" spans="1:9" s="8" customFormat="1" ht="32.25" customHeight="1" outlineLevel="2">
      <c r="A72" s="24" t="s">
        <v>245</v>
      </c>
      <c r="B72" s="28">
        <v>33</v>
      </c>
      <c r="C72" s="22" t="s">
        <v>34</v>
      </c>
      <c r="D72" s="14" t="s">
        <v>292</v>
      </c>
      <c r="E72" s="14" t="s">
        <v>294</v>
      </c>
      <c r="F72" s="23" t="s">
        <v>57</v>
      </c>
      <c r="G72" s="41">
        <v>10</v>
      </c>
      <c r="H72" s="12">
        <v>1347000</v>
      </c>
      <c r="I72" s="13">
        <f t="shared" si="1"/>
        <v>13470000</v>
      </c>
    </row>
    <row r="73" spans="1:9" s="8" customFormat="1" ht="32.25" customHeight="1" outlineLevel="2">
      <c r="A73" s="24" t="s">
        <v>245</v>
      </c>
      <c r="B73" s="28">
        <v>34</v>
      </c>
      <c r="C73" s="22" t="s">
        <v>34</v>
      </c>
      <c r="D73" s="14" t="s">
        <v>291</v>
      </c>
      <c r="E73" s="14" t="s">
        <v>293</v>
      </c>
      <c r="F73" s="23" t="s">
        <v>57</v>
      </c>
      <c r="G73" s="41">
        <v>10</v>
      </c>
      <c r="H73" s="12">
        <v>844000</v>
      </c>
      <c r="I73" s="13">
        <f t="shared" si="1"/>
        <v>8440000</v>
      </c>
    </row>
    <row r="74" spans="1:9" s="8" customFormat="1" ht="32.25" customHeight="1" outlineLevel="1">
      <c r="A74" s="46" t="s">
        <v>379</v>
      </c>
      <c r="B74" s="28"/>
      <c r="C74" s="22"/>
      <c r="D74" s="14"/>
      <c r="E74" s="14"/>
      <c r="F74" s="23"/>
      <c r="G74" s="41"/>
      <c r="H74" s="12"/>
      <c r="I74" s="13">
        <f>SUBTOTAL(9,I71:I73)</f>
        <v>644910000</v>
      </c>
    </row>
    <row r="75" spans="1:9" s="8" customFormat="1" ht="32.25" customHeight="1" outlineLevel="2">
      <c r="A75" s="24" t="s">
        <v>46</v>
      </c>
      <c r="B75" s="28">
        <v>35</v>
      </c>
      <c r="C75" s="22" t="s">
        <v>34</v>
      </c>
      <c r="D75" s="14" t="s">
        <v>305</v>
      </c>
      <c r="E75" s="14" t="s">
        <v>67</v>
      </c>
      <c r="F75" s="23" t="s">
        <v>57</v>
      </c>
      <c r="G75" s="41">
        <v>100</v>
      </c>
      <c r="H75" s="12">
        <v>1270000</v>
      </c>
      <c r="I75" s="13">
        <f t="shared" si="1"/>
        <v>127000000</v>
      </c>
    </row>
    <row r="76" spans="1:9" s="8" customFormat="1" ht="32.25" customHeight="1" outlineLevel="1">
      <c r="A76" s="46" t="s">
        <v>380</v>
      </c>
      <c r="B76" s="28"/>
      <c r="C76" s="22"/>
      <c r="D76" s="14"/>
      <c r="E76" s="14"/>
      <c r="F76" s="23"/>
      <c r="G76" s="41"/>
      <c r="H76" s="12"/>
      <c r="I76" s="13">
        <f>SUBTOTAL(9,I75:I75)</f>
        <v>127000000</v>
      </c>
    </row>
    <row r="77" spans="1:9" s="8" customFormat="1" ht="32.25" customHeight="1" outlineLevel="2">
      <c r="A77" s="24" t="s">
        <v>48</v>
      </c>
      <c r="B77" s="28">
        <v>36</v>
      </c>
      <c r="C77" s="22" t="s">
        <v>34</v>
      </c>
      <c r="D77" s="14" t="s">
        <v>111</v>
      </c>
      <c r="E77" s="14" t="s">
        <v>112</v>
      </c>
      <c r="F77" s="23" t="s">
        <v>57</v>
      </c>
      <c r="G77" s="41">
        <v>1000</v>
      </c>
      <c r="H77" s="12">
        <v>990</v>
      </c>
      <c r="I77" s="13">
        <f t="shared" si="1"/>
        <v>990000</v>
      </c>
    </row>
    <row r="78" spans="1:9" s="8" customFormat="1" ht="32.25" customHeight="1" outlineLevel="1">
      <c r="A78" s="46" t="s">
        <v>381</v>
      </c>
      <c r="B78" s="28"/>
      <c r="C78" s="22"/>
      <c r="D78" s="14"/>
      <c r="E78" s="14"/>
      <c r="F78" s="23"/>
      <c r="G78" s="41"/>
      <c r="H78" s="12"/>
      <c r="I78" s="13">
        <f>SUBTOTAL(9,I77:I77)</f>
        <v>990000</v>
      </c>
    </row>
    <row r="79" spans="1:9" s="8" customFormat="1" ht="32.25" customHeight="1" outlineLevel="2">
      <c r="A79" s="24" t="s">
        <v>51</v>
      </c>
      <c r="B79" s="28">
        <v>37</v>
      </c>
      <c r="C79" s="22" t="s">
        <v>34</v>
      </c>
      <c r="D79" s="14" t="s">
        <v>163</v>
      </c>
      <c r="E79" s="14" t="s">
        <v>165</v>
      </c>
      <c r="F79" s="23" t="s">
        <v>57</v>
      </c>
      <c r="G79" s="41">
        <v>30</v>
      </c>
      <c r="H79" s="12">
        <v>109220</v>
      </c>
      <c r="I79" s="13">
        <f t="shared" si="1"/>
        <v>3276600</v>
      </c>
    </row>
    <row r="80" spans="1:9" s="8" customFormat="1" ht="32.25" customHeight="1" outlineLevel="2">
      <c r="A80" s="24" t="s">
        <v>51</v>
      </c>
      <c r="B80" s="28">
        <v>38</v>
      </c>
      <c r="C80" s="22" t="s">
        <v>34</v>
      </c>
      <c r="D80" s="14" t="s">
        <v>139</v>
      </c>
      <c r="E80" s="14" t="s">
        <v>67</v>
      </c>
      <c r="F80" s="23" t="s">
        <v>57</v>
      </c>
      <c r="G80" s="41">
        <v>1100</v>
      </c>
      <c r="H80" s="12">
        <v>6370</v>
      </c>
      <c r="I80" s="13">
        <f t="shared" si="1"/>
        <v>7007000</v>
      </c>
    </row>
    <row r="81" spans="1:9" s="8" customFormat="1" ht="32.25" customHeight="1" outlineLevel="2">
      <c r="A81" s="24" t="s">
        <v>51</v>
      </c>
      <c r="B81" s="28">
        <v>39</v>
      </c>
      <c r="C81" s="22" t="s">
        <v>34</v>
      </c>
      <c r="D81" s="14" t="s">
        <v>162</v>
      </c>
      <c r="E81" s="14" t="s">
        <v>164</v>
      </c>
      <c r="F81" s="23" t="s">
        <v>57</v>
      </c>
      <c r="G81" s="41">
        <v>30</v>
      </c>
      <c r="H81" s="12">
        <v>113820</v>
      </c>
      <c r="I81" s="13">
        <f t="shared" si="1"/>
        <v>3414600</v>
      </c>
    </row>
    <row r="82" spans="1:9" s="8" customFormat="1" ht="32.25" customHeight="1" outlineLevel="2">
      <c r="A82" s="24" t="s">
        <v>51</v>
      </c>
      <c r="B82" s="28">
        <v>40</v>
      </c>
      <c r="C82" s="22" t="s">
        <v>34</v>
      </c>
      <c r="D82" s="14" t="s">
        <v>99</v>
      </c>
      <c r="E82" s="14" t="s">
        <v>100</v>
      </c>
      <c r="F82" s="23" t="s">
        <v>57</v>
      </c>
      <c r="G82" s="41">
        <v>50</v>
      </c>
      <c r="H82" s="12">
        <v>165000</v>
      </c>
      <c r="I82" s="13">
        <f t="shared" si="1"/>
        <v>8250000</v>
      </c>
    </row>
    <row r="83" spans="1:9" s="8" customFormat="1" ht="32.25" customHeight="1" outlineLevel="1">
      <c r="A83" s="46" t="s">
        <v>349</v>
      </c>
      <c r="B83" s="28"/>
      <c r="C83" s="22"/>
      <c r="D83" s="14"/>
      <c r="E83" s="14"/>
      <c r="F83" s="23"/>
      <c r="G83" s="41"/>
      <c r="H83" s="12"/>
      <c r="I83" s="13">
        <f>SUBTOTAL(9,I79:I82)</f>
        <v>21948200</v>
      </c>
    </row>
    <row r="84" spans="1:9" s="8" customFormat="1" ht="32.25" customHeight="1" outlineLevel="2">
      <c r="A84" s="24" t="s">
        <v>50</v>
      </c>
      <c r="B84" s="28">
        <v>41</v>
      </c>
      <c r="C84" s="22" t="s">
        <v>34</v>
      </c>
      <c r="D84" s="14" t="s">
        <v>311</v>
      </c>
      <c r="E84" s="14" t="s">
        <v>312</v>
      </c>
      <c r="F84" s="23" t="s">
        <v>57</v>
      </c>
      <c r="G84" s="41">
        <v>120</v>
      </c>
      <c r="H84" s="12">
        <v>14740</v>
      </c>
      <c r="I84" s="13">
        <f t="shared" si="1"/>
        <v>1768800</v>
      </c>
    </row>
    <row r="85" spans="1:9" s="8" customFormat="1" ht="32.25" customHeight="1" outlineLevel="2">
      <c r="A85" s="24" t="s">
        <v>50</v>
      </c>
      <c r="B85" s="28">
        <v>42</v>
      </c>
      <c r="C85" s="22" t="s">
        <v>34</v>
      </c>
      <c r="D85" s="14" t="s">
        <v>66</v>
      </c>
      <c r="E85" s="14" t="s">
        <v>67</v>
      </c>
      <c r="F85" s="23" t="s">
        <v>44</v>
      </c>
      <c r="G85" s="41">
        <v>100</v>
      </c>
      <c r="H85" s="12">
        <v>42000</v>
      </c>
      <c r="I85" s="13">
        <f t="shared" si="1"/>
        <v>4200000</v>
      </c>
    </row>
    <row r="86" spans="1:9" s="8" customFormat="1" ht="32.25" customHeight="1" outlineLevel="1">
      <c r="A86" s="46" t="s">
        <v>382</v>
      </c>
      <c r="B86" s="28"/>
      <c r="C86" s="22"/>
      <c r="D86" s="14"/>
      <c r="E86" s="14"/>
      <c r="F86" s="23"/>
      <c r="G86" s="41"/>
      <c r="H86" s="12"/>
      <c r="I86" s="13">
        <f>SUBTOTAL(9,I84:I85)</f>
        <v>5968800</v>
      </c>
    </row>
    <row r="87" spans="1:9" s="8" customFormat="1" ht="32.25" customHeight="1" outlineLevel="2">
      <c r="A87" s="24" t="s">
        <v>153</v>
      </c>
      <c r="B87" s="28">
        <v>43</v>
      </c>
      <c r="C87" s="22" t="s">
        <v>34</v>
      </c>
      <c r="D87" s="14" t="s">
        <v>149</v>
      </c>
      <c r="E87" s="14" t="s">
        <v>67</v>
      </c>
      <c r="F87" s="23" t="s">
        <v>57</v>
      </c>
      <c r="G87" s="41">
        <v>200</v>
      </c>
      <c r="H87" s="12">
        <v>67360</v>
      </c>
      <c r="I87" s="13">
        <f t="shared" si="1"/>
        <v>13472000</v>
      </c>
    </row>
    <row r="88" spans="1:9" s="8" customFormat="1" ht="32.25" customHeight="1" outlineLevel="1">
      <c r="A88" s="54" t="s">
        <v>383</v>
      </c>
      <c r="B88" s="47"/>
      <c r="C88" s="48"/>
      <c r="D88" s="49"/>
      <c r="E88" s="49"/>
      <c r="F88" s="50"/>
      <c r="G88" s="59"/>
      <c r="H88" s="60"/>
      <c r="I88" s="53">
        <f>SUBTOTAL(9,I87:I87)</f>
        <v>13472000</v>
      </c>
    </row>
    <row r="89" spans="1:9" s="8" customFormat="1" ht="32.25" customHeight="1" thickBot="1">
      <c r="A89" s="54" t="s">
        <v>352</v>
      </c>
      <c r="B89" s="47"/>
      <c r="C89" s="48"/>
      <c r="D89" s="49"/>
      <c r="E89" s="49"/>
      <c r="F89" s="50"/>
      <c r="G89" s="59"/>
      <c r="H89" s="60"/>
      <c r="I89" s="53">
        <f>SUBTOTAL(9,I35:I87)</f>
        <v>1058556260</v>
      </c>
    </row>
    <row r="90" spans="1:9" ht="47.25" customHeight="1" thickBot="1">
      <c r="A90" s="37"/>
      <c r="B90" s="37"/>
      <c r="C90" s="37"/>
      <c r="D90" s="37"/>
      <c r="E90" s="37"/>
      <c r="F90" s="42" t="s">
        <v>42</v>
      </c>
      <c r="G90" s="104">
        <f>SUM(I35:I87)</f>
        <v>2103640520</v>
      </c>
      <c r="H90" s="105"/>
      <c r="I90" s="37"/>
    </row>
  </sheetData>
  <mergeCells count="3">
    <mergeCell ref="C1:H1"/>
    <mergeCell ref="H32:I32"/>
    <mergeCell ref="G90:H90"/>
  </mergeCells>
  <phoneticPr fontId="18" type="noConversion"/>
  <pageMargins left="0.70866141732283472" right="0.70866141732283472" top="0.74803149606299213" bottom="0.74803149606299213" header="0.31496062992125984" footer="0.31496062992125984"/>
  <pageSetup paperSize="9" scale="93" fitToHeight="0" orientation="landscape" copies="0" r:id="rId1"/>
  <headerFooter>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U20"/>
  <sheetViews>
    <sheetView zoomScale="85" zoomScaleNormal="85" workbookViewId="0">
      <selection activeCell="B27" sqref="B27"/>
    </sheetView>
  </sheetViews>
  <sheetFormatPr defaultRowHeight="13.5"/>
  <cols>
    <col min="1" max="1" width="15.109375" customWidth="1"/>
    <col min="2" max="2" width="55.109375" customWidth="1"/>
    <col min="3" max="3" width="19" customWidth="1"/>
  </cols>
  <sheetData>
    <row r="1" spans="1:47" s="2" customFormat="1" ht="17.25" customHeight="1">
      <c r="A1" s="3"/>
      <c r="B1" s="3"/>
      <c r="C1" s="3"/>
      <c r="D1" s="3"/>
      <c r="E1" s="3"/>
      <c r="F1" s="3"/>
      <c r="G1" s="3"/>
      <c r="H1" s="3"/>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18.75">
      <c r="A2" s="4" t="s">
        <v>11</v>
      </c>
    </row>
    <row r="4" spans="1:47" s="10" customFormat="1" ht="18.75" customHeight="1">
      <c r="A4" s="10" t="s">
        <v>12</v>
      </c>
    </row>
    <row r="5" spans="1:47" s="10" customFormat="1" ht="23.25" customHeight="1">
      <c r="A5" s="10" t="s">
        <v>17</v>
      </c>
    </row>
    <row r="6" spans="1:47" s="10" customFormat="1" ht="23.25" customHeight="1">
      <c r="A6" s="10" t="s">
        <v>18</v>
      </c>
    </row>
    <row r="7" spans="1:47" s="10" customFormat="1" ht="23.25" customHeight="1">
      <c r="A7" s="10" t="s">
        <v>14</v>
      </c>
    </row>
    <row r="8" spans="1:47" s="10" customFormat="1" ht="23.25" customHeight="1">
      <c r="A8" s="10" t="s">
        <v>15</v>
      </c>
    </row>
    <row r="9" spans="1:47" s="10" customFormat="1" ht="23.25" customHeight="1">
      <c r="A9" s="10" t="s">
        <v>16</v>
      </c>
    </row>
    <row r="10" spans="1:47" s="10" customFormat="1" ht="23.25" customHeight="1">
      <c r="A10" s="10" t="s">
        <v>19</v>
      </c>
    </row>
    <row r="11" spans="1:47" s="10" customFormat="1" ht="18.75" customHeight="1"/>
    <row r="12" spans="1:47" s="10" customFormat="1" ht="18.75" customHeight="1">
      <c r="A12" s="10" t="s">
        <v>13</v>
      </c>
    </row>
    <row r="13" spans="1:47" s="10" customFormat="1" ht="30" customHeight="1">
      <c r="A13" s="10" t="s">
        <v>20</v>
      </c>
    </row>
    <row r="14" spans="1:47" s="10" customFormat="1" ht="39.75" customHeight="1">
      <c r="A14" s="106" t="s">
        <v>23</v>
      </c>
      <c r="B14" s="106"/>
    </row>
    <row r="15" spans="1:47" s="10" customFormat="1" ht="18.75" customHeight="1">
      <c r="A15" s="107" t="s">
        <v>21</v>
      </c>
      <c r="B15" s="107"/>
    </row>
    <row r="16" spans="1:47" s="10" customFormat="1" ht="18.75" customHeight="1">
      <c r="A16" s="107" t="s">
        <v>22</v>
      </c>
      <c r="B16" s="107"/>
    </row>
    <row r="17" spans="1:2" s="10" customFormat="1" ht="35.25" customHeight="1">
      <c r="A17" s="10" t="s">
        <v>24</v>
      </c>
    </row>
    <row r="18" spans="1:2" s="10" customFormat="1" ht="23.25" customHeight="1">
      <c r="A18" s="107" t="s">
        <v>25</v>
      </c>
      <c r="B18" s="107"/>
    </row>
    <row r="19" spans="1:2" s="10" customFormat="1" ht="33.75" customHeight="1">
      <c r="A19" s="106" t="s">
        <v>26</v>
      </c>
      <c r="B19" s="107"/>
    </row>
    <row r="20" spans="1:2" s="10" customFormat="1" ht="18.75" customHeight="1">
      <c r="A20" s="107" t="s">
        <v>27</v>
      </c>
      <c r="B20" s="107"/>
    </row>
  </sheetData>
  <mergeCells count="6">
    <mergeCell ref="A19:B19"/>
    <mergeCell ref="A20:B20"/>
    <mergeCell ref="A14:B14"/>
    <mergeCell ref="A15:B15"/>
    <mergeCell ref="A16:B16"/>
    <mergeCell ref="A18:B18"/>
  </mergeCells>
  <phoneticPr fontId="18" type="noConversion"/>
  <pageMargins left="0.7" right="0.7" top="0.75" bottom="0.75" header="0.3" footer="0.3"/>
  <pageSetup paperSize="9" fitToHeight="0" orientation="portrait" copies="0" r:id="rId1"/>
</worksheet>
</file>

<file path=xl/worksheets/sheet5.xml><?xml version="1.0" encoding="utf-8"?>
<worksheet xmlns="http://schemas.openxmlformats.org/spreadsheetml/2006/main" xmlns:r="http://schemas.openxmlformats.org/officeDocument/2006/relationships">
  <sheetPr filterMode="1"/>
  <dimension ref="A3:I88"/>
  <sheetViews>
    <sheetView workbookViewId="0">
      <selection activeCell="D81" sqref="D81"/>
    </sheetView>
  </sheetViews>
  <sheetFormatPr defaultRowHeight="13.5"/>
  <cols>
    <col min="8" max="8" width="11.88671875" customWidth="1"/>
    <col min="9" max="9" width="10.88671875" customWidth="1"/>
  </cols>
  <sheetData>
    <row r="3" spans="1:9">
      <c r="A3" t="s">
        <v>392</v>
      </c>
      <c r="B3" t="s">
        <v>393</v>
      </c>
      <c r="C3" t="s">
        <v>394</v>
      </c>
      <c r="D3" t="s">
        <v>2</v>
      </c>
      <c r="E3" t="s">
        <v>3</v>
      </c>
      <c r="F3" t="s">
        <v>4</v>
      </c>
      <c r="G3" t="s">
        <v>395</v>
      </c>
      <c r="H3" t="s">
        <v>396</v>
      </c>
      <c r="I3" t="s">
        <v>397</v>
      </c>
    </row>
    <row r="4" spans="1:9" hidden="1">
      <c r="A4" t="s">
        <v>398</v>
      </c>
      <c r="B4">
        <v>1</v>
      </c>
      <c r="C4" t="s">
        <v>399</v>
      </c>
      <c r="D4" t="s">
        <v>172</v>
      </c>
      <c r="E4" t="s">
        <v>337</v>
      </c>
      <c r="F4" t="s">
        <v>44</v>
      </c>
      <c r="G4">
        <v>100</v>
      </c>
      <c r="H4">
        <v>110000</v>
      </c>
      <c r="I4">
        <v>11000000</v>
      </c>
    </row>
    <row r="5" spans="1:9" hidden="1">
      <c r="A5" t="s">
        <v>398</v>
      </c>
      <c r="B5">
        <v>2</v>
      </c>
      <c r="C5" t="s">
        <v>399</v>
      </c>
      <c r="D5" t="s">
        <v>400</v>
      </c>
      <c r="E5" t="s">
        <v>401</v>
      </c>
      <c r="F5" t="s">
        <v>402</v>
      </c>
      <c r="G5">
        <v>120</v>
      </c>
      <c r="H5">
        <v>32000</v>
      </c>
      <c r="I5">
        <v>3840000</v>
      </c>
    </row>
    <row r="6" spans="1:9" hidden="1">
      <c r="A6" t="s">
        <v>398</v>
      </c>
      <c r="B6">
        <v>3</v>
      </c>
      <c r="C6" t="s">
        <v>399</v>
      </c>
      <c r="D6" t="s">
        <v>403</v>
      </c>
      <c r="E6" t="s">
        <v>404</v>
      </c>
      <c r="F6" t="s">
        <v>405</v>
      </c>
      <c r="G6">
        <v>100</v>
      </c>
      <c r="H6">
        <v>77000</v>
      </c>
      <c r="I6">
        <v>7700000</v>
      </c>
    </row>
    <row r="7" spans="1:9" hidden="1">
      <c r="A7" t="s">
        <v>398</v>
      </c>
      <c r="B7">
        <v>4</v>
      </c>
      <c r="C7" t="s">
        <v>399</v>
      </c>
      <c r="D7" t="s">
        <v>403</v>
      </c>
      <c r="E7" t="s">
        <v>406</v>
      </c>
      <c r="F7" t="s">
        <v>407</v>
      </c>
      <c r="G7">
        <v>100</v>
      </c>
      <c r="H7">
        <v>220000</v>
      </c>
      <c r="I7">
        <v>22000000</v>
      </c>
    </row>
    <row r="8" spans="1:9">
      <c r="A8" t="s">
        <v>343</v>
      </c>
      <c r="D8" t="s">
        <v>354</v>
      </c>
      <c r="I8">
        <v>44540000</v>
      </c>
    </row>
    <row r="9" spans="1:9" hidden="1">
      <c r="A9" t="s">
        <v>35</v>
      </c>
      <c r="B9">
        <v>5</v>
      </c>
      <c r="C9" t="s">
        <v>399</v>
      </c>
      <c r="D9" t="s">
        <v>356</v>
      </c>
      <c r="E9" t="s">
        <v>408</v>
      </c>
      <c r="F9" t="s">
        <v>44</v>
      </c>
      <c r="G9">
        <v>3000</v>
      </c>
      <c r="H9">
        <v>3580</v>
      </c>
      <c r="I9">
        <v>10740000</v>
      </c>
    </row>
    <row r="10" spans="1:9">
      <c r="A10" t="s">
        <v>344</v>
      </c>
      <c r="D10" t="s">
        <v>356</v>
      </c>
      <c r="I10">
        <v>10740000</v>
      </c>
    </row>
    <row r="11" spans="1:9" hidden="1">
      <c r="A11" t="s">
        <v>409</v>
      </c>
      <c r="B11">
        <v>6</v>
      </c>
      <c r="C11" t="s">
        <v>399</v>
      </c>
      <c r="D11" t="s">
        <v>359</v>
      </c>
      <c r="E11" t="s">
        <v>282</v>
      </c>
      <c r="F11" t="s">
        <v>44</v>
      </c>
      <c r="G11">
        <v>60</v>
      </c>
      <c r="H11">
        <v>56870</v>
      </c>
      <c r="I11">
        <v>3412200</v>
      </c>
    </row>
    <row r="12" spans="1:9">
      <c r="A12" t="s">
        <v>345</v>
      </c>
      <c r="D12" t="s">
        <v>359</v>
      </c>
      <c r="I12">
        <v>3412200</v>
      </c>
    </row>
    <row r="13" spans="1:9" hidden="1">
      <c r="A13" t="s">
        <v>410</v>
      </c>
      <c r="B13">
        <v>7</v>
      </c>
      <c r="C13" t="s">
        <v>399</v>
      </c>
      <c r="D13" t="s">
        <v>362</v>
      </c>
      <c r="E13" t="s">
        <v>411</v>
      </c>
      <c r="F13" t="s">
        <v>412</v>
      </c>
      <c r="G13">
        <v>20</v>
      </c>
      <c r="H13">
        <v>68000</v>
      </c>
      <c r="I13">
        <v>1360000</v>
      </c>
    </row>
    <row r="14" spans="1:9" hidden="1">
      <c r="A14" t="s">
        <v>410</v>
      </c>
      <c r="B14">
        <v>8</v>
      </c>
      <c r="C14" t="s">
        <v>399</v>
      </c>
      <c r="D14" t="s">
        <v>413</v>
      </c>
      <c r="E14" t="s">
        <v>414</v>
      </c>
      <c r="F14" t="s">
        <v>412</v>
      </c>
      <c r="G14">
        <v>20</v>
      </c>
      <c r="H14">
        <v>68000</v>
      </c>
      <c r="I14">
        <v>1360000</v>
      </c>
    </row>
    <row r="15" spans="1:9" hidden="1">
      <c r="A15" t="s">
        <v>410</v>
      </c>
      <c r="B15">
        <v>9</v>
      </c>
      <c r="C15" t="s">
        <v>399</v>
      </c>
      <c r="D15" t="s">
        <v>415</v>
      </c>
      <c r="E15" t="s">
        <v>416</v>
      </c>
      <c r="F15" t="s">
        <v>412</v>
      </c>
      <c r="G15">
        <v>20</v>
      </c>
      <c r="H15">
        <v>68000</v>
      </c>
      <c r="I15">
        <v>1360000</v>
      </c>
    </row>
    <row r="16" spans="1:9" hidden="1">
      <c r="A16" t="s">
        <v>410</v>
      </c>
      <c r="B16">
        <v>10</v>
      </c>
      <c r="C16" t="s">
        <v>399</v>
      </c>
      <c r="D16" t="s">
        <v>417</v>
      </c>
      <c r="E16" t="s">
        <v>418</v>
      </c>
      <c r="F16" t="s">
        <v>412</v>
      </c>
      <c r="G16">
        <v>20</v>
      </c>
      <c r="H16">
        <v>68000</v>
      </c>
      <c r="I16">
        <v>1360000</v>
      </c>
    </row>
    <row r="17" spans="1:9">
      <c r="A17" t="s">
        <v>346</v>
      </c>
      <c r="D17" t="s">
        <v>364</v>
      </c>
      <c r="I17">
        <v>5440000</v>
      </c>
    </row>
    <row r="18" spans="1:9" hidden="1">
      <c r="A18" t="s">
        <v>419</v>
      </c>
      <c r="B18">
        <v>11</v>
      </c>
      <c r="C18" t="s">
        <v>399</v>
      </c>
      <c r="D18" t="s">
        <v>366</v>
      </c>
      <c r="E18" t="s">
        <v>420</v>
      </c>
      <c r="F18" t="s">
        <v>44</v>
      </c>
      <c r="G18">
        <v>60</v>
      </c>
      <c r="H18">
        <v>9390</v>
      </c>
      <c r="I18">
        <v>563400</v>
      </c>
    </row>
    <row r="19" spans="1:9" hidden="1">
      <c r="A19" t="s">
        <v>419</v>
      </c>
      <c r="B19">
        <v>12</v>
      </c>
      <c r="C19" t="s">
        <v>399</v>
      </c>
      <c r="D19" t="s">
        <v>421</v>
      </c>
      <c r="E19" t="s">
        <v>420</v>
      </c>
      <c r="F19" t="s">
        <v>44</v>
      </c>
      <c r="G19">
        <v>60</v>
      </c>
      <c r="H19">
        <v>18050</v>
      </c>
      <c r="I19">
        <v>1083000</v>
      </c>
    </row>
    <row r="20" spans="1:9" hidden="1">
      <c r="A20" t="s">
        <v>419</v>
      </c>
      <c r="B20">
        <v>13</v>
      </c>
      <c r="C20" t="s">
        <v>399</v>
      </c>
      <c r="D20" t="s">
        <v>422</v>
      </c>
      <c r="E20" t="s">
        <v>423</v>
      </c>
      <c r="F20" t="s">
        <v>44</v>
      </c>
      <c r="G20">
        <v>60</v>
      </c>
      <c r="H20">
        <v>21984</v>
      </c>
      <c r="I20">
        <v>1319040</v>
      </c>
    </row>
    <row r="21" spans="1:9">
      <c r="A21" t="s">
        <v>347</v>
      </c>
      <c r="D21" t="s">
        <v>368</v>
      </c>
      <c r="I21">
        <v>2965440</v>
      </c>
    </row>
    <row r="22" spans="1:9" hidden="1">
      <c r="A22" t="s">
        <v>424</v>
      </c>
      <c r="B22">
        <v>14</v>
      </c>
      <c r="C22" t="s">
        <v>399</v>
      </c>
      <c r="D22" t="s">
        <v>370</v>
      </c>
      <c r="E22" t="s">
        <v>425</v>
      </c>
      <c r="F22" t="s">
        <v>44</v>
      </c>
      <c r="G22">
        <v>50000</v>
      </c>
      <c r="H22">
        <v>630</v>
      </c>
      <c r="I22">
        <v>31500000</v>
      </c>
    </row>
    <row r="23" spans="1:9" hidden="1">
      <c r="A23" t="s">
        <v>424</v>
      </c>
      <c r="B23">
        <v>15</v>
      </c>
      <c r="C23" t="s">
        <v>399</v>
      </c>
      <c r="D23" t="s">
        <v>370</v>
      </c>
      <c r="E23" t="s">
        <v>426</v>
      </c>
      <c r="F23" t="s">
        <v>44</v>
      </c>
      <c r="G23">
        <v>50000</v>
      </c>
      <c r="H23">
        <v>630</v>
      </c>
      <c r="I23">
        <v>31500000</v>
      </c>
    </row>
    <row r="24" spans="1:9">
      <c r="A24" t="s">
        <v>348</v>
      </c>
      <c r="D24" t="s">
        <v>372</v>
      </c>
      <c r="I24">
        <v>63000000</v>
      </c>
    </row>
    <row r="25" spans="1:9" hidden="1">
      <c r="A25" t="s">
        <v>43</v>
      </c>
      <c r="B25">
        <v>16</v>
      </c>
      <c r="C25" t="s">
        <v>399</v>
      </c>
      <c r="D25" t="s">
        <v>54</v>
      </c>
      <c r="E25" t="s">
        <v>427</v>
      </c>
      <c r="F25" t="s">
        <v>44</v>
      </c>
      <c r="G25">
        <v>50</v>
      </c>
      <c r="H25">
        <v>1320</v>
      </c>
      <c r="I25">
        <v>66000</v>
      </c>
    </row>
    <row r="26" spans="1:9" hidden="1">
      <c r="A26" t="s">
        <v>43</v>
      </c>
      <c r="B26">
        <v>17</v>
      </c>
      <c r="C26" t="s">
        <v>399</v>
      </c>
      <c r="D26" t="s">
        <v>54</v>
      </c>
      <c r="E26" t="s">
        <v>428</v>
      </c>
      <c r="F26" t="s">
        <v>44</v>
      </c>
      <c r="G26">
        <v>50</v>
      </c>
      <c r="H26">
        <v>1320</v>
      </c>
      <c r="I26">
        <v>66000</v>
      </c>
    </row>
    <row r="27" spans="1:9" hidden="1">
      <c r="A27" t="s">
        <v>43</v>
      </c>
      <c r="B27">
        <v>18</v>
      </c>
      <c r="C27" t="s">
        <v>399</v>
      </c>
      <c r="D27" t="s">
        <v>335</v>
      </c>
      <c r="E27" t="s">
        <v>337</v>
      </c>
      <c r="F27" t="s">
        <v>44</v>
      </c>
      <c r="G27">
        <v>360</v>
      </c>
      <c r="H27">
        <v>826667</v>
      </c>
      <c r="I27">
        <v>297600120</v>
      </c>
    </row>
    <row r="28" spans="1:9">
      <c r="A28" t="s">
        <v>349</v>
      </c>
      <c r="D28" t="s">
        <v>374</v>
      </c>
      <c r="I28">
        <v>297732120</v>
      </c>
    </row>
    <row r="29" spans="1:9" hidden="1">
      <c r="A29" t="s">
        <v>429</v>
      </c>
      <c r="B29">
        <v>19</v>
      </c>
      <c r="C29" t="s">
        <v>399</v>
      </c>
      <c r="D29" t="s">
        <v>430</v>
      </c>
      <c r="E29" t="s">
        <v>337</v>
      </c>
      <c r="F29" t="s">
        <v>44</v>
      </c>
      <c r="G29">
        <v>200</v>
      </c>
      <c r="H29">
        <v>67360</v>
      </c>
      <c r="I29">
        <v>13472000</v>
      </c>
    </row>
    <row r="30" spans="1:9">
      <c r="A30" t="s">
        <v>350</v>
      </c>
      <c r="D30" t="s">
        <v>430</v>
      </c>
      <c r="I30">
        <v>13472000</v>
      </c>
    </row>
    <row r="31" spans="1:9" hidden="1">
      <c r="A31" t="s">
        <v>431</v>
      </c>
      <c r="B31">
        <v>20</v>
      </c>
      <c r="C31" t="s">
        <v>399</v>
      </c>
      <c r="D31" t="s">
        <v>246</v>
      </c>
      <c r="E31" t="s">
        <v>432</v>
      </c>
      <c r="F31" t="s">
        <v>44</v>
      </c>
      <c r="G31">
        <v>100</v>
      </c>
      <c r="H31">
        <v>22880</v>
      </c>
      <c r="I31">
        <v>2288000</v>
      </c>
    </row>
    <row r="32" spans="1:9">
      <c r="A32" t="s">
        <v>351</v>
      </c>
      <c r="D32" t="s">
        <v>246</v>
      </c>
      <c r="I32">
        <v>2288000</v>
      </c>
    </row>
    <row r="33" spans="1:9">
      <c r="A33" t="s">
        <v>352</v>
      </c>
      <c r="I33">
        <v>443589760</v>
      </c>
    </row>
    <row r="34" spans="1:9" hidden="1">
      <c r="A34" t="s">
        <v>398</v>
      </c>
      <c r="B34">
        <v>1</v>
      </c>
      <c r="C34" t="s">
        <v>433</v>
      </c>
      <c r="D34" t="s">
        <v>434</v>
      </c>
      <c r="E34" t="s">
        <v>435</v>
      </c>
      <c r="F34" t="s">
        <v>412</v>
      </c>
      <c r="G34">
        <v>50</v>
      </c>
      <c r="H34">
        <v>101200</v>
      </c>
      <c r="I34">
        <v>5060000</v>
      </c>
    </row>
    <row r="35" spans="1:9" hidden="1">
      <c r="A35" t="s">
        <v>398</v>
      </c>
      <c r="B35">
        <v>2</v>
      </c>
      <c r="C35" t="s">
        <v>433</v>
      </c>
      <c r="D35" t="s">
        <v>434</v>
      </c>
      <c r="E35" t="s">
        <v>436</v>
      </c>
      <c r="F35" t="s">
        <v>412</v>
      </c>
      <c r="G35">
        <v>50</v>
      </c>
      <c r="H35">
        <v>57200</v>
      </c>
      <c r="I35">
        <v>2860000</v>
      </c>
    </row>
    <row r="36" spans="1:9" hidden="1">
      <c r="A36" t="s">
        <v>398</v>
      </c>
      <c r="B36">
        <v>3</v>
      </c>
      <c r="C36" t="s">
        <v>433</v>
      </c>
      <c r="D36" t="s">
        <v>434</v>
      </c>
      <c r="E36" t="s">
        <v>437</v>
      </c>
      <c r="F36" t="s">
        <v>412</v>
      </c>
      <c r="G36">
        <v>50</v>
      </c>
      <c r="H36">
        <v>30800</v>
      </c>
      <c r="I36">
        <v>1540000</v>
      </c>
    </row>
    <row r="37" spans="1:9">
      <c r="A37" t="s">
        <v>343</v>
      </c>
      <c r="D37" t="s">
        <v>384</v>
      </c>
      <c r="I37">
        <v>9460000</v>
      </c>
    </row>
    <row r="38" spans="1:9" hidden="1">
      <c r="A38" t="s">
        <v>32</v>
      </c>
      <c r="B38">
        <v>4</v>
      </c>
      <c r="C38" t="s">
        <v>433</v>
      </c>
      <c r="D38" t="s">
        <v>438</v>
      </c>
      <c r="E38" t="s">
        <v>337</v>
      </c>
      <c r="F38" t="s">
        <v>44</v>
      </c>
      <c r="G38">
        <v>10</v>
      </c>
      <c r="H38">
        <v>207390</v>
      </c>
      <c r="I38">
        <v>2073900</v>
      </c>
    </row>
    <row r="39" spans="1:9" hidden="1">
      <c r="A39" t="s">
        <v>32</v>
      </c>
      <c r="B39">
        <v>5</v>
      </c>
      <c r="C39" t="s">
        <v>433</v>
      </c>
      <c r="D39" t="s">
        <v>439</v>
      </c>
      <c r="E39" t="s">
        <v>440</v>
      </c>
      <c r="F39" t="s">
        <v>44</v>
      </c>
      <c r="G39">
        <v>350</v>
      </c>
      <c r="H39">
        <v>3500</v>
      </c>
      <c r="I39">
        <v>1225000</v>
      </c>
    </row>
    <row r="40" spans="1:9" hidden="1">
      <c r="A40" t="s">
        <v>32</v>
      </c>
      <c r="B40">
        <v>6</v>
      </c>
      <c r="C40" t="s">
        <v>433</v>
      </c>
      <c r="D40" t="s">
        <v>441</v>
      </c>
      <c r="E40" t="s">
        <v>337</v>
      </c>
      <c r="F40" t="s">
        <v>44</v>
      </c>
      <c r="G40">
        <v>14000</v>
      </c>
      <c r="H40">
        <v>690</v>
      </c>
      <c r="I40">
        <v>9660000</v>
      </c>
    </row>
    <row r="41" spans="1:9">
      <c r="A41" t="s">
        <v>376</v>
      </c>
      <c r="D41" t="s">
        <v>385</v>
      </c>
      <c r="I41">
        <v>12958900</v>
      </c>
    </row>
    <row r="42" spans="1:9" hidden="1">
      <c r="A42" t="s">
        <v>41</v>
      </c>
      <c r="B42">
        <v>7</v>
      </c>
      <c r="C42" t="s">
        <v>433</v>
      </c>
      <c r="D42" t="s">
        <v>442</v>
      </c>
      <c r="E42" t="s">
        <v>443</v>
      </c>
      <c r="F42" t="s">
        <v>44</v>
      </c>
      <c r="G42">
        <v>10</v>
      </c>
      <c r="H42">
        <v>355100</v>
      </c>
      <c r="I42">
        <v>3551000</v>
      </c>
    </row>
    <row r="43" spans="1:9" hidden="1">
      <c r="A43" t="s">
        <v>41</v>
      </c>
      <c r="B43">
        <v>8</v>
      </c>
      <c r="C43" t="s">
        <v>433</v>
      </c>
      <c r="D43" t="s">
        <v>442</v>
      </c>
      <c r="E43" t="s">
        <v>444</v>
      </c>
      <c r="F43" t="s">
        <v>44</v>
      </c>
      <c r="G43">
        <v>10</v>
      </c>
      <c r="H43">
        <v>355100</v>
      </c>
      <c r="I43">
        <v>3551000</v>
      </c>
    </row>
    <row r="44" spans="1:9">
      <c r="A44" t="s">
        <v>377</v>
      </c>
      <c r="D44" t="s">
        <v>386</v>
      </c>
      <c r="I44">
        <v>7102000</v>
      </c>
    </row>
    <row r="45" spans="1:9" hidden="1">
      <c r="A45" t="s">
        <v>410</v>
      </c>
      <c r="B45">
        <v>9</v>
      </c>
      <c r="C45" t="s">
        <v>433</v>
      </c>
      <c r="D45" t="s">
        <v>445</v>
      </c>
      <c r="E45" t="s">
        <v>296</v>
      </c>
      <c r="F45" t="s">
        <v>446</v>
      </c>
      <c r="G45">
        <v>400</v>
      </c>
      <c r="H45">
        <v>6500</v>
      </c>
      <c r="I45">
        <v>2600000</v>
      </c>
    </row>
    <row r="46" spans="1:9" hidden="1">
      <c r="A46" t="s">
        <v>410</v>
      </c>
      <c r="B46">
        <v>10</v>
      </c>
      <c r="C46" t="s">
        <v>433</v>
      </c>
      <c r="D46" t="s">
        <v>447</v>
      </c>
      <c r="E46" t="s">
        <v>448</v>
      </c>
      <c r="F46" t="s">
        <v>44</v>
      </c>
      <c r="G46">
        <v>2700</v>
      </c>
      <c r="H46">
        <v>1780</v>
      </c>
      <c r="I46">
        <v>4806000</v>
      </c>
    </row>
    <row r="47" spans="1:9" hidden="1">
      <c r="A47" t="s">
        <v>410</v>
      </c>
      <c r="B47">
        <v>11</v>
      </c>
      <c r="C47" t="s">
        <v>433</v>
      </c>
      <c r="D47" t="s">
        <v>449</v>
      </c>
      <c r="E47" t="s">
        <v>303</v>
      </c>
      <c r="F47" t="s">
        <v>44</v>
      </c>
      <c r="G47">
        <v>6</v>
      </c>
      <c r="H47">
        <v>55000</v>
      </c>
      <c r="I47">
        <v>330000</v>
      </c>
    </row>
    <row r="48" spans="1:9" hidden="1">
      <c r="A48" t="s">
        <v>410</v>
      </c>
      <c r="B48">
        <v>12</v>
      </c>
      <c r="C48" t="s">
        <v>433</v>
      </c>
      <c r="D48" t="s">
        <v>450</v>
      </c>
      <c r="E48" t="s">
        <v>451</v>
      </c>
      <c r="F48" t="s">
        <v>412</v>
      </c>
      <c r="G48">
        <v>96</v>
      </c>
      <c r="H48">
        <v>68000</v>
      </c>
      <c r="I48">
        <v>6528000</v>
      </c>
    </row>
    <row r="49" spans="1:9">
      <c r="A49" t="s">
        <v>346</v>
      </c>
      <c r="D49" t="s">
        <v>387</v>
      </c>
      <c r="I49">
        <v>14264000</v>
      </c>
    </row>
    <row r="50" spans="1:9" hidden="1">
      <c r="A50" t="s">
        <v>33</v>
      </c>
      <c r="B50">
        <v>13</v>
      </c>
      <c r="C50" t="s">
        <v>433</v>
      </c>
      <c r="D50" t="s">
        <v>452</v>
      </c>
      <c r="E50" t="s">
        <v>337</v>
      </c>
      <c r="F50" t="s">
        <v>44</v>
      </c>
      <c r="G50">
        <v>10</v>
      </c>
      <c r="H50">
        <v>1144020</v>
      </c>
      <c r="I50">
        <v>11440200</v>
      </c>
    </row>
    <row r="51" spans="1:9" hidden="1">
      <c r="A51" t="s">
        <v>33</v>
      </c>
      <c r="B51">
        <v>14</v>
      </c>
      <c r="C51" t="s">
        <v>433</v>
      </c>
      <c r="D51" t="s">
        <v>453</v>
      </c>
      <c r="E51" t="s">
        <v>337</v>
      </c>
      <c r="F51" t="s">
        <v>44</v>
      </c>
      <c r="G51">
        <v>12</v>
      </c>
      <c r="H51">
        <v>2077330</v>
      </c>
      <c r="I51">
        <v>24927960</v>
      </c>
    </row>
    <row r="52" spans="1:9" hidden="1">
      <c r="A52" t="s">
        <v>33</v>
      </c>
      <c r="B52">
        <v>15</v>
      </c>
      <c r="C52" t="s">
        <v>433</v>
      </c>
      <c r="D52" t="s">
        <v>454</v>
      </c>
      <c r="E52" t="s">
        <v>337</v>
      </c>
      <c r="F52" t="s">
        <v>44</v>
      </c>
      <c r="G52">
        <v>300</v>
      </c>
      <c r="H52">
        <v>77340</v>
      </c>
      <c r="I52">
        <v>23202000</v>
      </c>
    </row>
    <row r="53" spans="1:9" hidden="1">
      <c r="A53" t="s">
        <v>33</v>
      </c>
      <c r="B53">
        <v>16</v>
      </c>
      <c r="C53" t="s">
        <v>433</v>
      </c>
      <c r="D53" t="s">
        <v>455</v>
      </c>
      <c r="E53" t="s">
        <v>337</v>
      </c>
      <c r="F53" t="s">
        <v>44</v>
      </c>
      <c r="G53">
        <v>300</v>
      </c>
      <c r="H53">
        <v>88000</v>
      </c>
      <c r="I53">
        <v>26400000</v>
      </c>
    </row>
    <row r="54" spans="1:9" hidden="1">
      <c r="A54" t="s">
        <v>33</v>
      </c>
      <c r="B54">
        <v>17</v>
      </c>
      <c r="C54" t="s">
        <v>433</v>
      </c>
      <c r="D54" t="s">
        <v>456</v>
      </c>
      <c r="E54" t="s">
        <v>337</v>
      </c>
      <c r="F54" t="s">
        <v>44</v>
      </c>
      <c r="G54">
        <v>50</v>
      </c>
      <c r="H54">
        <v>476170</v>
      </c>
      <c r="I54">
        <v>23808500</v>
      </c>
    </row>
    <row r="55" spans="1:9" hidden="1">
      <c r="A55" t="s">
        <v>33</v>
      </c>
      <c r="B55">
        <v>18</v>
      </c>
      <c r="C55" t="s">
        <v>433</v>
      </c>
      <c r="D55" t="s">
        <v>457</v>
      </c>
      <c r="E55" t="s">
        <v>337</v>
      </c>
      <c r="F55" t="s">
        <v>44</v>
      </c>
      <c r="G55">
        <v>10</v>
      </c>
      <c r="H55">
        <v>496780</v>
      </c>
      <c r="I55">
        <v>4967800</v>
      </c>
    </row>
    <row r="56" spans="1:9" hidden="1">
      <c r="A56" t="s">
        <v>33</v>
      </c>
      <c r="B56">
        <v>19</v>
      </c>
      <c r="C56" t="s">
        <v>433</v>
      </c>
      <c r="D56" t="s">
        <v>458</v>
      </c>
      <c r="E56" t="s">
        <v>337</v>
      </c>
      <c r="F56" t="s">
        <v>44</v>
      </c>
      <c r="G56">
        <v>300</v>
      </c>
      <c r="H56">
        <v>53530</v>
      </c>
      <c r="I56">
        <v>16059000</v>
      </c>
    </row>
    <row r="57" spans="1:9" hidden="1">
      <c r="A57" t="s">
        <v>33</v>
      </c>
      <c r="B57">
        <v>20</v>
      </c>
      <c r="C57" t="s">
        <v>433</v>
      </c>
      <c r="D57" t="s">
        <v>459</v>
      </c>
      <c r="E57" t="s">
        <v>337</v>
      </c>
      <c r="F57" t="s">
        <v>44</v>
      </c>
      <c r="G57">
        <v>300</v>
      </c>
      <c r="H57">
        <v>39760</v>
      </c>
      <c r="I57">
        <v>11928000</v>
      </c>
    </row>
    <row r="58" spans="1:9" hidden="1">
      <c r="A58" t="s">
        <v>33</v>
      </c>
      <c r="B58">
        <v>21</v>
      </c>
      <c r="C58" t="s">
        <v>433</v>
      </c>
      <c r="D58" t="s">
        <v>460</v>
      </c>
      <c r="E58" t="s">
        <v>337</v>
      </c>
      <c r="F58" t="s">
        <v>44</v>
      </c>
      <c r="G58">
        <v>10</v>
      </c>
      <c r="H58">
        <v>651890</v>
      </c>
      <c r="I58">
        <v>6518900</v>
      </c>
    </row>
    <row r="59" spans="1:9" hidden="1">
      <c r="A59" t="s">
        <v>33</v>
      </c>
      <c r="B59">
        <v>22</v>
      </c>
      <c r="C59" t="s">
        <v>433</v>
      </c>
      <c r="D59" t="s">
        <v>461</v>
      </c>
      <c r="E59" t="s">
        <v>337</v>
      </c>
      <c r="F59" t="s">
        <v>44</v>
      </c>
      <c r="G59">
        <v>10</v>
      </c>
      <c r="H59">
        <v>103760</v>
      </c>
      <c r="I59">
        <v>1037600</v>
      </c>
    </row>
    <row r="60" spans="1:9" hidden="1">
      <c r="A60" t="s">
        <v>33</v>
      </c>
      <c r="B60">
        <v>23</v>
      </c>
      <c r="C60" t="s">
        <v>433</v>
      </c>
      <c r="D60" t="s">
        <v>462</v>
      </c>
      <c r="E60" t="s">
        <v>463</v>
      </c>
      <c r="F60" t="s">
        <v>44</v>
      </c>
      <c r="G60">
        <v>20</v>
      </c>
      <c r="H60">
        <v>53610</v>
      </c>
      <c r="I60">
        <v>1072200</v>
      </c>
    </row>
    <row r="61" spans="1:9" hidden="1">
      <c r="A61" t="s">
        <v>33</v>
      </c>
      <c r="B61">
        <v>24</v>
      </c>
      <c r="C61" t="s">
        <v>433</v>
      </c>
      <c r="D61" t="s">
        <v>464</v>
      </c>
      <c r="E61" t="s">
        <v>337</v>
      </c>
      <c r="F61" t="s">
        <v>44</v>
      </c>
      <c r="G61">
        <v>600</v>
      </c>
      <c r="H61">
        <v>37130</v>
      </c>
      <c r="I61">
        <v>22278000</v>
      </c>
    </row>
    <row r="62" spans="1:9" hidden="1">
      <c r="A62" t="s">
        <v>33</v>
      </c>
      <c r="B62">
        <v>25</v>
      </c>
      <c r="C62" t="s">
        <v>433</v>
      </c>
      <c r="D62" t="s">
        <v>465</v>
      </c>
      <c r="E62" t="s">
        <v>337</v>
      </c>
      <c r="F62" t="s">
        <v>44</v>
      </c>
      <c r="G62">
        <v>10</v>
      </c>
      <c r="H62">
        <v>93840</v>
      </c>
      <c r="I62">
        <v>938400</v>
      </c>
    </row>
    <row r="63" spans="1:9" hidden="1">
      <c r="A63" t="s">
        <v>33</v>
      </c>
      <c r="B63">
        <v>26</v>
      </c>
      <c r="C63" t="s">
        <v>433</v>
      </c>
      <c r="D63" t="s">
        <v>466</v>
      </c>
      <c r="E63" t="s">
        <v>337</v>
      </c>
      <c r="F63" t="s">
        <v>44</v>
      </c>
      <c r="G63">
        <v>10</v>
      </c>
      <c r="H63">
        <v>93720</v>
      </c>
      <c r="I63">
        <v>937200</v>
      </c>
    </row>
    <row r="64" spans="1:9" hidden="1">
      <c r="A64" t="s">
        <v>33</v>
      </c>
      <c r="B64">
        <v>27</v>
      </c>
      <c r="C64" t="s">
        <v>433</v>
      </c>
      <c r="D64" t="s">
        <v>467</v>
      </c>
      <c r="E64" t="s">
        <v>337</v>
      </c>
      <c r="F64" t="s">
        <v>44</v>
      </c>
      <c r="G64">
        <v>5</v>
      </c>
      <c r="H64">
        <v>1023220</v>
      </c>
      <c r="I64">
        <v>5116100</v>
      </c>
    </row>
    <row r="65" spans="1:9" hidden="1">
      <c r="A65" t="s">
        <v>33</v>
      </c>
      <c r="B65">
        <v>28</v>
      </c>
      <c r="C65" t="s">
        <v>433</v>
      </c>
      <c r="D65" t="s">
        <v>468</v>
      </c>
      <c r="E65" t="s">
        <v>337</v>
      </c>
      <c r="F65" t="s">
        <v>44</v>
      </c>
      <c r="G65">
        <v>50</v>
      </c>
      <c r="H65">
        <v>92690</v>
      </c>
      <c r="I65">
        <v>4634500</v>
      </c>
    </row>
    <row r="66" spans="1:9" hidden="1">
      <c r="A66" t="s">
        <v>33</v>
      </c>
      <c r="B66">
        <v>29</v>
      </c>
      <c r="C66" t="s">
        <v>433</v>
      </c>
      <c r="D66" t="s">
        <v>469</v>
      </c>
      <c r="E66" t="s">
        <v>337</v>
      </c>
      <c r="F66" t="s">
        <v>44</v>
      </c>
      <c r="G66">
        <v>100</v>
      </c>
      <c r="H66">
        <v>27810</v>
      </c>
      <c r="I66">
        <v>2781000</v>
      </c>
    </row>
    <row r="67" spans="1:9" hidden="1">
      <c r="A67" t="s">
        <v>33</v>
      </c>
      <c r="B67">
        <v>30</v>
      </c>
      <c r="C67" t="s">
        <v>433</v>
      </c>
      <c r="D67" t="s">
        <v>470</v>
      </c>
      <c r="E67" t="s">
        <v>337</v>
      </c>
      <c r="F67" t="s">
        <v>44</v>
      </c>
      <c r="G67">
        <v>10</v>
      </c>
      <c r="H67">
        <v>93840</v>
      </c>
      <c r="I67">
        <v>938400</v>
      </c>
    </row>
    <row r="68" spans="1:9" hidden="1">
      <c r="A68" t="s">
        <v>33</v>
      </c>
      <c r="B68">
        <v>31</v>
      </c>
      <c r="C68" t="s">
        <v>433</v>
      </c>
      <c r="D68" t="s">
        <v>95</v>
      </c>
      <c r="E68" t="s">
        <v>337</v>
      </c>
      <c r="F68" t="s">
        <v>44</v>
      </c>
      <c r="G68">
        <v>10</v>
      </c>
      <c r="H68">
        <v>1149660</v>
      </c>
      <c r="I68">
        <v>11496600</v>
      </c>
    </row>
    <row r="69" spans="1:9">
      <c r="A69" t="s">
        <v>378</v>
      </c>
      <c r="D69" t="s">
        <v>388</v>
      </c>
      <c r="I69">
        <v>200482360</v>
      </c>
    </row>
    <row r="70" spans="1:9" hidden="1">
      <c r="A70" t="s">
        <v>471</v>
      </c>
      <c r="B70">
        <v>32</v>
      </c>
      <c r="C70" t="s">
        <v>433</v>
      </c>
      <c r="D70" t="s">
        <v>472</v>
      </c>
      <c r="E70" t="s">
        <v>337</v>
      </c>
      <c r="F70" t="s">
        <v>44</v>
      </c>
      <c r="G70">
        <v>700</v>
      </c>
      <c r="H70">
        <v>890000</v>
      </c>
      <c r="I70">
        <v>623000000</v>
      </c>
    </row>
    <row r="71" spans="1:9" hidden="1">
      <c r="A71" t="s">
        <v>471</v>
      </c>
      <c r="B71">
        <v>33</v>
      </c>
      <c r="C71" t="s">
        <v>433</v>
      </c>
      <c r="D71" t="s">
        <v>292</v>
      </c>
      <c r="E71" t="s">
        <v>473</v>
      </c>
      <c r="F71" t="s">
        <v>44</v>
      </c>
      <c r="G71">
        <v>10</v>
      </c>
      <c r="H71">
        <v>1347000</v>
      </c>
      <c r="I71">
        <v>13470000</v>
      </c>
    </row>
    <row r="72" spans="1:9" hidden="1">
      <c r="A72" t="s">
        <v>471</v>
      </c>
      <c r="B72">
        <v>34</v>
      </c>
      <c r="C72" t="s">
        <v>433</v>
      </c>
      <c r="D72" t="s">
        <v>291</v>
      </c>
      <c r="E72" t="s">
        <v>474</v>
      </c>
      <c r="F72" t="s">
        <v>44</v>
      </c>
      <c r="G72">
        <v>10</v>
      </c>
      <c r="H72">
        <v>844000</v>
      </c>
      <c r="I72">
        <v>8440000</v>
      </c>
    </row>
    <row r="73" spans="1:9">
      <c r="A73" t="s">
        <v>379</v>
      </c>
      <c r="D73" t="s">
        <v>389</v>
      </c>
      <c r="I73">
        <v>644910000</v>
      </c>
    </row>
    <row r="74" spans="1:9" hidden="1">
      <c r="A74" t="s">
        <v>31</v>
      </c>
      <c r="B74">
        <v>35</v>
      </c>
      <c r="C74" t="s">
        <v>433</v>
      </c>
      <c r="D74" t="s">
        <v>475</v>
      </c>
      <c r="E74" t="s">
        <v>337</v>
      </c>
      <c r="F74" t="s">
        <v>44</v>
      </c>
      <c r="G74">
        <v>100</v>
      </c>
      <c r="H74">
        <v>1270000</v>
      </c>
      <c r="I74">
        <v>127000000</v>
      </c>
    </row>
    <row r="75" spans="1:9">
      <c r="A75" t="s">
        <v>380</v>
      </c>
      <c r="D75" t="s">
        <v>475</v>
      </c>
      <c r="I75">
        <v>127000000</v>
      </c>
    </row>
    <row r="76" spans="1:9" hidden="1">
      <c r="A76" t="s">
        <v>36</v>
      </c>
      <c r="B76">
        <v>36</v>
      </c>
      <c r="C76" t="s">
        <v>433</v>
      </c>
      <c r="D76" t="s">
        <v>476</v>
      </c>
      <c r="E76" t="s">
        <v>477</v>
      </c>
      <c r="F76" t="s">
        <v>44</v>
      </c>
      <c r="G76">
        <v>1000</v>
      </c>
      <c r="H76">
        <v>990</v>
      </c>
      <c r="I76">
        <v>990000</v>
      </c>
    </row>
    <row r="77" spans="1:9">
      <c r="A77" t="s">
        <v>381</v>
      </c>
      <c r="D77" t="s">
        <v>476</v>
      </c>
      <c r="I77">
        <v>990000</v>
      </c>
    </row>
    <row r="78" spans="1:9" hidden="1">
      <c r="A78" t="s">
        <v>43</v>
      </c>
      <c r="B78">
        <v>37</v>
      </c>
      <c r="C78" t="s">
        <v>433</v>
      </c>
      <c r="D78" t="s">
        <v>478</v>
      </c>
      <c r="E78" t="s">
        <v>479</v>
      </c>
      <c r="F78" t="s">
        <v>44</v>
      </c>
      <c r="G78">
        <v>30</v>
      </c>
      <c r="H78">
        <v>109220</v>
      </c>
      <c r="I78">
        <v>3276600</v>
      </c>
    </row>
    <row r="79" spans="1:9" hidden="1">
      <c r="A79" t="s">
        <v>43</v>
      </c>
      <c r="B79">
        <v>38</v>
      </c>
      <c r="C79" t="s">
        <v>433</v>
      </c>
      <c r="D79" t="s">
        <v>480</v>
      </c>
      <c r="E79" t="s">
        <v>337</v>
      </c>
      <c r="F79" t="s">
        <v>44</v>
      </c>
      <c r="G79">
        <v>1100</v>
      </c>
      <c r="H79">
        <v>6370</v>
      </c>
      <c r="I79">
        <v>7007000</v>
      </c>
    </row>
    <row r="80" spans="1:9" hidden="1">
      <c r="A80" t="s">
        <v>43</v>
      </c>
      <c r="B80">
        <v>39</v>
      </c>
      <c r="C80" t="s">
        <v>433</v>
      </c>
      <c r="D80" t="s">
        <v>481</v>
      </c>
      <c r="E80" t="s">
        <v>482</v>
      </c>
      <c r="F80" t="s">
        <v>44</v>
      </c>
      <c r="G80">
        <v>30</v>
      </c>
      <c r="H80">
        <v>113820</v>
      </c>
      <c r="I80">
        <v>3414600</v>
      </c>
    </row>
    <row r="81" spans="1:9" hidden="1">
      <c r="A81" t="s">
        <v>43</v>
      </c>
      <c r="B81">
        <v>40</v>
      </c>
      <c r="C81" t="s">
        <v>433</v>
      </c>
      <c r="D81" t="s">
        <v>483</v>
      </c>
      <c r="E81" t="s">
        <v>484</v>
      </c>
      <c r="F81" t="s">
        <v>44</v>
      </c>
      <c r="G81">
        <v>50</v>
      </c>
      <c r="H81">
        <v>165000</v>
      </c>
      <c r="I81">
        <v>8250000</v>
      </c>
    </row>
    <row r="82" spans="1:9">
      <c r="A82" t="s">
        <v>349</v>
      </c>
      <c r="D82" t="s">
        <v>390</v>
      </c>
      <c r="I82">
        <v>21948200</v>
      </c>
    </row>
    <row r="83" spans="1:9" hidden="1">
      <c r="A83" t="s">
        <v>37</v>
      </c>
      <c r="B83">
        <v>41</v>
      </c>
      <c r="C83" t="s">
        <v>433</v>
      </c>
      <c r="D83" t="s">
        <v>485</v>
      </c>
      <c r="E83" t="s">
        <v>486</v>
      </c>
      <c r="F83" t="s">
        <v>44</v>
      </c>
      <c r="G83">
        <v>120</v>
      </c>
      <c r="H83">
        <v>14740</v>
      </c>
      <c r="I83">
        <v>1768800</v>
      </c>
    </row>
    <row r="84" spans="1:9" hidden="1">
      <c r="A84" t="s">
        <v>37</v>
      </c>
      <c r="B84">
        <v>42</v>
      </c>
      <c r="C84" t="s">
        <v>433</v>
      </c>
      <c r="D84" t="s">
        <v>487</v>
      </c>
      <c r="E84" t="s">
        <v>337</v>
      </c>
      <c r="F84" t="s">
        <v>44</v>
      </c>
      <c r="G84">
        <v>100</v>
      </c>
      <c r="H84">
        <v>42000</v>
      </c>
      <c r="I84">
        <v>4200000</v>
      </c>
    </row>
    <row r="85" spans="1:9">
      <c r="A85" t="s">
        <v>382</v>
      </c>
      <c r="D85" t="s">
        <v>391</v>
      </c>
      <c r="I85">
        <v>5968800</v>
      </c>
    </row>
    <row r="86" spans="1:9" hidden="1">
      <c r="A86" t="s">
        <v>488</v>
      </c>
      <c r="B86">
        <v>43</v>
      </c>
      <c r="C86" t="s">
        <v>433</v>
      </c>
      <c r="D86" t="s">
        <v>489</v>
      </c>
      <c r="E86" t="s">
        <v>337</v>
      </c>
      <c r="F86" t="s">
        <v>44</v>
      </c>
      <c r="G86">
        <v>200</v>
      </c>
      <c r="H86">
        <v>67360</v>
      </c>
      <c r="I86">
        <v>13472000</v>
      </c>
    </row>
    <row r="87" spans="1:9">
      <c r="A87" t="s">
        <v>383</v>
      </c>
      <c r="D87" t="s">
        <v>489</v>
      </c>
      <c r="I87">
        <v>13472000</v>
      </c>
    </row>
    <row r="88" spans="1:9">
      <c r="A88" t="s">
        <v>352</v>
      </c>
      <c r="I88">
        <v>1058556260</v>
      </c>
    </row>
  </sheetData>
  <autoFilter ref="A3:I88">
    <filterColumn colId="2">
      <filters blank="1"/>
    </filterColumn>
  </autoFilter>
  <phoneticPr fontId="1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22"/>
  <sheetViews>
    <sheetView topLeftCell="A13" workbookViewId="0">
      <selection activeCell="D81" sqref="D81"/>
    </sheetView>
  </sheetViews>
  <sheetFormatPr defaultRowHeight="13.5"/>
  <cols>
    <col min="1" max="1" width="23.88671875" customWidth="1"/>
    <col min="2" max="2" width="36.44140625" customWidth="1"/>
    <col min="3" max="3" width="13.44140625" customWidth="1"/>
  </cols>
  <sheetData>
    <row r="1" spans="1:3">
      <c r="A1" t="s">
        <v>176</v>
      </c>
      <c r="B1" t="s">
        <v>490</v>
      </c>
      <c r="C1">
        <v>44540000</v>
      </c>
    </row>
    <row r="2" spans="1:3">
      <c r="A2" t="s">
        <v>49</v>
      </c>
      <c r="B2" t="s">
        <v>491</v>
      </c>
      <c r="C2">
        <v>10740000</v>
      </c>
    </row>
    <row r="3" spans="1:3">
      <c r="A3" t="s">
        <v>287</v>
      </c>
      <c r="B3" t="s">
        <v>492</v>
      </c>
      <c r="C3">
        <v>3412200</v>
      </c>
    </row>
    <row r="4" spans="1:3">
      <c r="A4" t="s">
        <v>132</v>
      </c>
      <c r="B4" t="s">
        <v>493</v>
      </c>
      <c r="C4">
        <v>5440000</v>
      </c>
    </row>
    <row r="5" spans="1:3">
      <c r="A5" t="s">
        <v>333</v>
      </c>
      <c r="B5" t="s">
        <v>494</v>
      </c>
      <c r="C5">
        <v>2965440</v>
      </c>
    </row>
    <row r="6" spans="1:3">
      <c r="A6" t="s">
        <v>236</v>
      </c>
      <c r="B6" t="s">
        <v>495</v>
      </c>
      <c r="C6">
        <v>63000000</v>
      </c>
    </row>
    <row r="7" spans="1:3">
      <c r="A7" t="s">
        <v>51</v>
      </c>
      <c r="B7" t="s">
        <v>496</v>
      </c>
      <c r="C7">
        <v>297732120</v>
      </c>
    </row>
    <row r="8" spans="1:3">
      <c r="A8" t="s">
        <v>216</v>
      </c>
      <c r="B8" t="s">
        <v>497</v>
      </c>
      <c r="C8">
        <v>13472000</v>
      </c>
    </row>
    <row r="9" spans="1:3">
      <c r="A9" t="s">
        <v>250</v>
      </c>
      <c r="B9" t="s">
        <v>498</v>
      </c>
      <c r="C9">
        <v>2288000</v>
      </c>
    </row>
    <row r="10" spans="1:3">
      <c r="A10" t="s">
        <v>352</v>
      </c>
      <c r="C10">
        <v>443589760</v>
      </c>
    </row>
    <row r="11" spans="1:3">
      <c r="A11" t="s">
        <v>176</v>
      </c>
      <c r="B11" t="s">
        <v>384</v>
      </c>
      <c r="C11">
        <v>9460000</v>
      </c>
    </row>
    <row r="12" spans="1:3">
      <c r="A12" t="s">
        <v>40</v>
      </c>
      <c r="B12" t="s">
        <v>385</v>
      </c>
      <c r="C12">
        <v>12958900</v>
      </c>
    </row>
    <row r="13" spans="1:3">
      <c r="A13" t="s">
        <v>88</v>
      </c>
      <c r="B13" t="s">
        <v>386</v>
      </c>
      <c r="C13">
        <v>7102000</v>
      </c>
    </row>
    <row r="14" spans="1:3">
      <c r="A14" t="s">
        <v>132</v>
      </c>
      <c r="B14" t="s">
        <v>387</v>
      </c>
      <c r="C14">
        <v>14264000</v>
      </c>
    </row>
    <row r="15" spans="1:3">
      <c r="A15" t="s">
        <v>39</v>
      </c>
      <c r="B15" t="s">
        <v>388</v>
      </c>
      <c r="C15">
        <v>200482360</v>
      </c>
    </row>
    <row r="16" spans="1:3">
      <c r="A16" t="s">
        <v>245</v>
      </c>
      <c r="B16" t="s">
        <v>389</v>
      </c>
      <c r="C16">
        <v>644910000</v>
      </c>
    </row>
    <row r="17" spans="1:3">
      <c r="A17" t="s">
        <v>46</v>
      </c>
      <c r="B17" t="s">
        <v>475</v>
      </c>
      <c r="C17">
        <v>127000000</v>
      </c>
    </row>
    <row r="18" spans="1:3">
      <c r="A18" t="s">
        <v>48</v>
      </c>
      <c r="B18" t="s">
        <v>476</v>
      </c>
      <c r="C18">
        <v>990000</v>
      </c>
    </row>
    <row r="19" spans="1:3">
      <c r="A19" t="s">
        <v>51</v>
      </c>
      <c r="B19" t="s">
        <v>390</v>
      </c>
      <c r="C19">
        <v>21948200</v>
      </c>
    </row>
    <row r="20" spans="1:3">
      <c r="A20" t="s">
        <v>50</v>
      </c>
      <c r="B20" t="s">
        <v>391</v>
      </c>
      <c r="C20">
        <v>5968800</v>
      </c>
    </row>
    <row r="21" spans="1:3">
      <c r="A21" t="s">
        <v>153</v>
      </c>
      <c r="B21" t="s">
        <v>489</v>
      </c>
      <c r="C21">
        <v>13472000</v>
      </c>
    </row>
    <row r="22" spans="1:3">
      <c r="A22" t="s">
        <v>352</v>
      </c>
      <c r="C22">
        <v>1058556260</v>
      </c>
    </row>
  </sheetData>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filterMode="1"/>
  <dimension ref="A1:P123"/>
  <sheetViews>
    <sheetView zoomScale="85" zoomScaleNormal="85" workbookViewId="0">
      <selection activeCell="N123" sqref="C8:N123"/>
    </sheetView>
  </sheetViews>
  <sheetFormatPr defaultRowHeight="13.5"/>
  <cols>
    <col min="3" max="3" width="37.6640625" customWidth="1"/>
    <col min="5" max="7" width="0" hidden="1" customWidth="1"/>
    <col min="9" max="13" width="0" hidden="1" customWidth="1"/>
  </cols>
  <sheetData>
    <row r="1" spans="1:16">
      <c r="A1" t="s">
        <v>393</v>
      </c>
      <c r="B1" t="s">
        <v>394</v>
      </c>
      <c r="C1" t="s">
        <v>2</v>
      </c>
      <c r="D1" t="s">
        <v>3</v>
      </c>
      <c r="E1" t="s">
        <v>4</v>
      </c>
      <c r="F1" t="s">
        <v>395</v>
      </c>
      <c r="G1" t="s">
        <v>396</v>
      </c>
      <c r="H1" t="s">
        <v>397</v>
      </c>
      <c r="I1" t="s">
        <v>844</v>
      </c>
      <c r="J1" t="s">
        <v>845</v>
      </c>
      <c r="K1" t="s">
        <v>846</v>
      </c>
      <c r="L1" t="s">
        <v>847</v>
      </c>
      <c r="M1" t="s">
        <v>848</v>
      </c>
      <c r="N1" t="s">
        <v>392</v>
      </c>
      <c r="O1" t="s">
        <v>969</v>
      </c>
      <c r="P1" t="s">
        <v>970</v>
      </c>
    </row>
    <row r="2" spans="1:16" hidden="1">
      <c r="A2">
        <v>1</v>
      </c>
      <c r="B2" t="s">
        <v>399</v>
      </c>
      <c r="C2" t="s">
        <v>172</v>
      </c>
      <c r="D2" t="s">
        <v>337</v>
      </c>
      <c r="E2" t="s">
        <v>44</v>
      </c>
      <c r="F2">
        <v>100</v>
      </c>
      <c r="G2">
        <v>97990</v>
      </c>
      <c r="H2">
        <v>9799000</v>
      </c>
      <c r="I2" t="s">
        <v>951</v>
      </c>
      <c r="J2" t="s">
        <v>668</v>
      </c>
      <c r="K2" t="s">
        <v>971</v>
      </c>
      <c r="L2" t="s">
        <v>865</v>
      </c>
      <c r="M2" t="s">
        <v>972</v>
      </c>
      <c r="N2" t="s">
        <v>398</v>
      </c>
      <c r="O2" t="s">
        <v>973</v>
      </c>
      <c r="P2" t="s">
        <v>678</v>
      </c>
    </row>
    <row r="3" spans="1:16" hidden="1">
      <c r="A3">
        <v>2</v>
      </c>
      <c r="B3" t="s">
        <v>399</v>
      </c>
      <c r="C3" t="s">
        <v>638</v>
      </c>
      <c r="D3" t="s">
        <v>642</v>
      </c>
      <c r="E3" t="s">
        <v>44</v>
      </c>
      <c r="F3">
        <v>100</v>
      </c>
      <c r="G3">
        <v>52000</v>
      </c>
      <c r="H3">
        <v>5200000</v>
      </c>
      <c r="I3" t="s">
        <v>647</v>
      </c>
      <c r="J3" t="s">
        <v>52</v>
      </c>
      <c r="K3" t="s">
        <v>649</v>
      </c>
      <c r="L3" t="s">
        <v>651</v>
      </c>
      <c r="M3" t="s">
        <v>653</v>
      </c>
      <c r="N3" t="s">
        <v>398</v>
      </c>
      <c r="O3" t="s">
        <v>656</v>
      </c>
      <c r="P3" t="s">
        <v>658</v>
      </c>
    </row>
    <row r="4" spans="1:16" hidden="1">
      <c r="A4">
        <v>3</v>
      </c>
      <c r="B4" t="s">
        <v>399</v>
      </c>
      <c r="C4" t="s">
        <v>640</v>
      </c>
      <c r="D4" t="s">
        <v>644</v>
      </c>
      <c r="E4" t="s">
        <v>44</v>
      </c>
      <c r="F4">
        <v>100</v>
      </c>
      <c r="G4">
        <v>81000</v>
      </c>
      <c r="H4">
        <v>8100000</v>
      </c>
      <c r="I4" t="s">
        <v>647</v>
      </c>
      <c r="J4" t="s">
        <v>52</v>
      </c>
      <c r="K4" t="s">
        <v>649</v>
      </c>
      <c r="L4" t="s">
        <v>651</v>
      </c>
      <c r="M4" t="s">
        <v>653</v>
      </c>
      <c r="N4" t="s">
        <v>398</v>
      </c>
      <c r="O4" t="s">
        <v>656</v>
      </c>
      <c r="P4" t="s">
        <v>658</v>
      </c>
    </row>
    <row r="5" spans="1:16" hidden="1">
      <c r="A5">
        <v>4</v>
      </c>
      <c r="B5" t="s">
        <v>399</v>
      </c>
      <c r="C5" t="s">
        <v>403</v>
      </c>
      <c r="D5" t="s">
        <v>974</v>
      </c>
      <c r="E5" t="s">
        <v>405</v>
      </c>
      <c r="F5">
        <v>100</v>
      </c>
      <c r="G5">
        <v>77000</v>
      </c>
      <c r="H5">
        <v>7700000</v>
      </c>
      <c r="I5" t="s">
        <v>822</v>
      </c>
      <c r="J5" t="s">
        <v>52</v>
      </c>
      <c r="K5">
        <v>650800200</v>
      </c>
      <c r="L5" t="s">
        <v>975</v>
      </c>
      <c r="M5" t="s">
        <v>976</v>
      </c>
      <c r="N5" t="s">
        <v>398</v>
      </c>
      <c r="O5" t="s">
        <v>977</v>
      </c>
      <c r="P5" t="s">
        <v>978</v>
      </c>
    </row>
    <row r="6" spans="1:16" hidden="1">
      <c r="A6">
        <v>5</v>
      </c>
      <c r="B6" t="s">
        <v>399</v>
      </c>
      <c r="C6" t="s">
        <v>403</v>
      </c>
      <c r="D6" t="s">
        <v>979</v>
      </c>
      <c r="E6" t="s">
        <v>407</v>
      </c>
      <c r="F6">
        <v>100</v>
      </c>
      <c r="G6">
        <v>220000</v>
      </c>
      <c r="H6">
        <v>22000000</v>
      </c>
      <c r="I6" t="s">
        <v>822</v>
      </c>
      <c r="J6" t="s">
        <v>52</v>
      </c>
      <c r="K6">
        <v>650800320</v>
      </c>
      <c r="L6" t="s">
        <v>975</v>
      </c>
      <c r="M6" t="s">
        <v>976</v>
      </c>
      <c r="N6" t="s">
        <v>398</v>
      </c>
      <c r="O6" t="s">
        <v>977</v>
      </c>
      <c r="P6" t="s">
        <v>980</v>
      </c>
    </row>
    <row r="7" spans="1:16" hidden="1">
      <c r="A7">
        <v>6</v>
      </c>
      <c r="B7" t="s">
        <v>399</v>
      </c>
      <c r="C7" t="s">
        <v>400</v>
      </c>
      <c r="D7" t="s">
        <v>401</v>
      </c>
      <c r="E7" t="s">
        <v>402</v>
      </c>
      <c r="F7">
        <v>120</v>
      </c>
      <c r="G7">
        <v>32000</v>
      </c>
      <c r="H7">
        <v>3840000</v>
      </c>
      <c r="I7" t="s">
        <v>400</v>
      </c>
      <c r="J7" t="s">
        <v>52</v>
      </c>
      <c r="K7" t="s">
        <v>649</v>
      </c>
      <c r="L7" t="s">
        <v>981</v>
      </c>
      <c r="M7" t="s">
        <v>982</v>
      </c>
      <c r="N7" t="s">
        <v>398</v>
      </c>
      <c r="O7" t="s">
        <v>983</v>
      </c>
      <c r="P7" t="s">
        <v>984</v>
      </c>
    </row>
    <row r="8" spans="1:16">
      <c r="C8" t="s">
        <v>172</v>
      </c>
      <c r="D8">
        <v>6</v>
      </c>
      <c r="H8">
        <v>56639000</v>
      </c>
      <c r="N8" t="s">
        <v>343</v>
      </c>
    </row>
    <row r="9" spans="1:16" hidden="1">
      <c r="A9">
        <v>7</v>
      </c>
      <c r="B9" t="s">
        <v>399</v>
      </c>
      <c r="C9" t="s">
        <v>356</v>
      </c>
      <c r="D9" t="s">
        <v>408</v>
      </c>
      <c r="E9" t="s">
        <v>44</v>
      </c>
      <c r="F9">
        <v>3000</v>
      </c>
      <c r="G9">
        <v>3580</v>
      </c>
      <c r="H9">
        <v>10740000</v>
      </c>
      <c r="I9" t="s">
        <v>787</v>
      </c>
      <c r="J9" t="s">
        <v>668</v>
      </c>
      <c r="K9" t="s">
        <v>788</v>
      </c>
      <c r="L9" t="s">
        <v>789</v>
      </c>
      <c r="M9" t="s">
        <v>790</v>
      </c>
      <c r="N9" t="s">
        <v>35</v>
      </c>
      <c r="O9" t="s">
        <v>985</v>
      </c>
      <c r="P9" t="s">
        <v>986</v>
      </c>
    </row>
    <row r="10" spans="1:16">
      <c r="C10" t="s">
        <v>356</v>
      </c>
      <c r="D10">
        <v>1</v>
      </c>
      <c r="H10">
        <v>10740000</v>
      </c>
      <c r="N10" t="s">
        <v>344</v>
      </c>
    </row>
    <row r="11" spans="1:16" hidden="1">
      <c r="A11">
        <v>8</v>
      </c>
      <c r="B11" t="s">
        <v>399</v>
      </c>
      <c r="C11" t="s">
        <v>791</v>
      </c>
      <c r="D11" t="s">
        <v>792</v>
      </c>
      <c r="E11" t="s">
        <v>44</v>
      </c>
      <c r="F11">
        <v>300</v>
      </c>
      <c r="G11">
        <v>189000</v>
      </c>
      <c r="H11">
        <v>56700000</v>
      </c>
      <c r="I11" t="s">
        <v>793</v>
      </c>
      <c r="J11" t="s">
        <v>52</v>
      </c>
      <c r="K11" t="s">
        <v>794</v>
      </c>
      <c r="L11" t="s">
        <v>795</v>
      </c>
      <c r="M11" t="s">
        <v>796</v>
      </c>
      <c r="N11" t="s">
        <v>662</v>
      </c>
      <c r="O11" t="s">
        <v>987</v>
      </c>
      <c r="P11" t="s">
        <v>988</v>
      </c>
    </row>
    <row r="12" spans="1:16">
      <c r="C12" t="s">
        <v>791</v>
      </c>
      <c r="D12">
        <v>1</v>
      </c>
      <c r="H12">
        <v>56700000</v>
      </c>
      <c r="N12" t="s">
        <v>782</v>
      </c>
    </row>
    <row r="13" spans="1:16" hidden="1">
      <c r="A13">
        <v>9</v>
      </c>
      <c r="B13" t="s">
        <v>399</v>
      </c>
      <c r="C13" t="s">
        <v>727</v>
      </c>
      <c r="D13" t="s">
        <v>737</v>
      </c>
      <c r="E13" t="s">
        <v>412</v>
      </c>
      <c r="F13">
        <v>50</v>
      </c>
      <c r="G13">
        <v>385000</v>
      </c>
      <c r="H13">
        <v>19250000</v>
      </c>
      <c r="I13" t="s">
        <v>729</v>
      </c>
      <c r="J13" t="s">
        <v>731</v>
      </c>
      <c r="K13" t="s">
        <v>649</v>
      </c>
      <c r="L13" t="s">
        <v>733</v>
      </c>
      <c r="M13" t="s">
        <v>735</v>
      </c>
      <c r="N13" t="s">
        <v>32</v>
      </c>
      <c r="O13" t="s">
        <v>989</v>
      </c>
      <c r="P13" t="s">
        <v>739</v>
      </c>
    </row>
    <row r="14" spans="1:16">
      <c r="C14" t="s">
        <v>727</v>
      </c>
      <c r="D14">
        <v>1</v>
      </c>
      <c r="H14">
        <v>19250000</v>
      </c>
      <c r="N14" t="s">
        <v>376</v>
      </c>
    </row>
    <row r="15" spans="1:16" hidden="1">
      <c r="A15">
        <v>10</v>
      </c>
      <c r="B15" t="s">
        <v>399</v>
      </c>
      <c r="C15" t="s">
        <v>359</v>
      </c>
      <c r="D15" t="s">
        <v>282</v>
      </c>
      <c r="E15" t="s">
        <v>44</v>
      </c>
      <c r="F15">
        <v>60</v>
      </c>
      <c r="G15">
        <v>56870</v>
      </c>
      <c r="H15">
        <v>3412200</v>
      </c>
      <c r="I15" t="s">
        <v>797</v>
      </c>
      <c r="J15" t="s">
        <v>52</v>
      </c>
      <c r="K15" t="s">
        <v>798</v>
      </c>
      <c r="L15" t="s">
        <v>799</v>
      </c>
      <c r="M15" t="s">
        <v>800</v>
      </c>
      <c r="N15" t="s">
        <v>409</v>
      </c>
      <c r="O15" t="s">
        <v>990</v>
      </c>
      <c r="P15" t="s">
        <v>991</v>
      </c>
    </row>
    <row r="16" spans="1:16">
      <c r="C16" t="s">
        <v>359</v>
      </c>
      <c r="D16">
        <v>1</v>
      </c>
      <c r="H16">
        <v>3412200</v>
      </c>
      <c r="N16" t="s">
        <v>345</v>
      </c>
    </row>
    <row r="17" spans="1:16" hidden="1">
      <c r="A17">
        <v>11</v>
      </c>
      <c r="B17" t="s">
        <v>399</v>
      </c>
      <c r="C17" t="s">
        <v>801</v>
      </c>
      <c r="D17" t="s">
        <v>802</v>
      </c>
      <c r="E17" t="s">
        <v>44</v>
      </c>
      <c r="F17">
        <v>200</v>
      </c>
      <c r="G17">
        <v>1800</v>
      </c>
      <c r="H17">
        <v>360000</v>
      </c>
      <c r="I17" t="s">
        <v>803</v>
      </c>
      <c r="J17" t="s">
        <v>52</v>
      </c>
      <c r="K17" t="s">
        <v>804</v>
      </c>
      <c r="L17" t="s">
        <v>805</v>
      </c>
      <c r="M17" t="s">
        <v>806</v>
      </c>
      <c r="N17" t="s">
        <v>41</v>
      </c>
      <c r="O17" t="s">
        <v>992</v>
      </c>
      <c r="P17" t="s">
        <v>993</v>
      </c>
    </row>
    <row r="18" spans="1:16" hidden="1">
      <c r="A18">
        <v>12</v>
      </c>
      <c r="B18" t="s">
        <v>399</v>
      </c>
      <c r="C18" t="s">
        <v>801</v>
      </c>
      <c r="D18" t="s">
        <v>428</v>
      </c>
      <c r="E18" t="s">
        <v>44</v>
      </c>
      <c r="F18">
        <v>200</v>
      </c>
      <c r="G18">
        <v>2500</v>
      </c>
      <c r="H18">
        <v>500000</v>
      </c>
      <c r="I18" t="s">
        <v>803</v>
      </c>
      <c r="J18" t="s">
        <v>52</v>
      </c>
      <c r="K18" t="s">
        <v>533</v>
      </c>
      <c r="L18" t="s">
        <v>805</v>
      </c>
      <c r="M18" t="s">
        <v>806</v>
      </c>
      <c r="N18" t="s">
        <v>41</v>
      </c>
      <c r="O18" t="s">
        <v>992</v>
      </c>
      <c r="P18" t="s">
        <v>993</v>
      </c>
    </row>
    <row r="19" spans="1:16" hidden="1">
      <c r="A19">
        <v>13</v>
      </c>
      <c r="B19" t="s">
        <v>399</v>
      </c>
      <c r="C19" t="s">
        <v>801</v>
      </c>
      <c r="D19" t="s">
        <v>807</v>
      </c>
      <c r="E19" t="s">
        <v>44</v>
      </c>
      <c r="F19">
        <v>200</v>
      </c>
      <c r="G19">
        <v>3500</v>
      </c>
      <c r="H19">
        <v>700000</v>
      </c>
      <c r="I19" t="s">
        <v>803</v>
      </c>
      <c r="J19" t="s">
        <v>52</v>
      </c>
      <c r="K19" t="s">
        <v>534</v>
      </c>
      <c r="L19" t="s">
        <v>805</v>
      </c>
      <c r="M19" t="s">
        <v>806</v>
      </c>
      <c r="N19" t="s">
        <v>41</v>
      </c>
      <c r="O19" t="s">
        <v>992</v>
      </c>
      <c r="P19" t="s">
        <v>993</v>
      </c>
    </row>
    <row r="20" spans="1:16" hidden="1">
      <c r="A20">
        <v>14</v>
      </c>
      <c r="B20" t="s">
        <v>399</v>
      </c>
      <c r="C20" t="s">
        <v>801</v>
      </c>
      <c r="D20" t="s">
        <v>808</v>
      </c>
      <c r="E20" t="s">
        <v>44</v>
      </c>
      <c r="F20">
        <v>200</v>
      </c>
      <c r="G20">
        <v>4500</v>
      </c>
      <c r="H20">
        <v>900000</v>
      </c>
      <c r="I20" t="s">
        <v>803</v>
      </c>
      <c r="J20" t="s">
        <v>52</v>
      </c>
      <c r="K20" t="s">
        <v>535</v>
      </c>
      <c r="L20" t="s">
        <v>805</v>
      </c>
      <c r="M20" t="s">
        <v>806</v>
      </c>
      <c r="N20" t="s">
        <v>41</v>
      </c>
      <c r="O20" t="s">
        <v>992</v>
      </c>
      <c r="P20" t="s">
        <v>993</v>
      </c>
    </row>
    <row r="21" spans="1:16" hidden="1">
      <c r="A21">
        <v>15</v>
      </c>
      <c r="B21" t="s">
        <v>399</v>
      </c>
      <c r="C21" t="s">
        <v>801</v>
      </c>
      <c r="D21" t="s">
        <v>809</v>
      </c>
      <c r="E21" t="s">
        <v>44</v>
      </c>
      <c r="F21">
        <v>200</v>
      </c>
      <c r="G21">
        <v>5200</v>
      </c>
      <c r="H21">
        <v>1040000</v>
      </c>
      <c r="I21" t="s">
        <v>803</v>
      </c>
      <c r="J21" t="s">
        <v>52</v>
      </c>
      <c r="K21" t="s">
        <v>536</v>
      </c>
      <c r="L21" t="s">
        <v>805</v>
      </c>
      <c r="M21" t="s">
        <v>806</v>
      </c>
      <c r="N21" t="s">
        <v>41</v>
      </c>
      <c r="O21" t="s">
        <v>992</v>
      </c>
      <c r="P21" t="s">
        <v>993</v>
      </c>
    </row>
    <row r="22" spans="1:16" hidden="1">
      <c r="A22">
        <v>16</v>
      </c>
      <c r="B22" t="s">
        <v>399</v>
      </c>
      <c r="C22" t="s">
        <v>801</v>
      </c>
      <c r="D22" t="s">
        <v>810</v>
      </c>
      <c r="E22" t="s">
        <v>44</v>
      </c>
      <c r="F22">
        <v>200</v>
      </c>
      <c r="G22">
        <v>6000</v>
      </c>
      <c r="H22">
        <v>1200000</v>
      </c>
      <c r="I22" t="s">
        <v>803</v>
      </c>
      <c r="J22" t="s">
        <v>52</v>
      </c>
      <c r="K22" t="s">
        <v>537</v>
      </c>
      <c r="L22" t="s">
        <v>805</v>
      </c>
      <c r="M22" t="s">
        <v>806</v>
      </c>
      <c r="N22" t="s">
        <v>41</v>
      </c>
      <c r="O22" t="s">
        <v>992</v>
      </c>
      <c r="P22" t="s">
        <v>993</v>
      </c>
    </row>
    <row r="23" spans="1:16">
      <c r="C23" t="s">
        <v>801</v>
      </c>
      <c r="D23">
        <v>6</v>
      </c>
      <c r="H23">
        <v>4700000</v>
      </c>
      <c r="N23" t="s">
        <v>377</v>
      </c>
    </row>
    <row r="24" spans="1:16" hidden="1">
      <c r="A24">
        <v>17</v>
      </c>
      <c r="B24" t="s">
        <v>399</v>
      </c>
      <c r="C24" t="s">
        <v>413</v>
      </c>
      <c r="D24" t="s">
        <v>414</v>
      </c>
      <c r="E24" t="s">
        <v>412</v>
      </c>
      <c r="F24">
        <v>20</v>
      </c>
      <c r="G24">
        <v>68000</v>
      </c>
      <c r="H24">
        <v>1360000</v>
      </c>
      <c r="I24" t="s">
        <v>158</v>
      </c>
      <c r="J24" t="s">
        <v>731</v>
      </c>
      <c r="K24" t="s">
        <v>649</v>
      </c>
      <c r="L24" t="s">
        <v>811</v>
      </c>
      <c r="M24" t="s">
        <v>499</v>
      </c>
      <c r="N24" t="s">
        <v>410</v>
      </c>
      <c r="O24" t="s">
        <v>994</v>
      </c>
      <c r="P24" t="s">
        <v>995</v>
      </c>
    </row>
    <row r="25" spans="1:16" hidden="1">
      <c r="A25">
        <v>18</v>
      </c>
      <c r="B25" t="s">
        <v>399</v>
      </c>
      <c r="C25" t="s">
        <v>362</v>
      </c>
      <c r="D25" t="s">
        <v>411</v>
      </c>
      <c r="E25" t="s">
        <v>412</v>
      </c>
      <c r="F25">
        <v>20</v>
      </c>
      <c r="G25">
        <v>68000</v>
      </c>
      <c r="H25">
        <v>1360000</v>
      </c>
      <c r="I25" t="s">
        <v>158</v>
      </c>
      <c r="J25" t="s">
        <v>731</v>
      </c>
      <c r="K25" t="s">
        <v>649</v>
      </c>
      <c r="L25" t="s">
        <v>811</v>
      </c>
      <c r="M25" t="s">
        <v>812</v>
      </c>
      <c r="N25" t="s">
        <v>410</v>
      </c>
      <c r="O25" t="s">
        <v>994</v>
      </c>
      <c r="P25" t="s">
        <v>995</v>
      </c>
    </row>
    <row r="26" spans="1:16" hidden="1">
      <c r="A26">
        <v>19</v>
      </c>
      <c r="B26" t="s">
        <v>399</v>
      </c>
      <c r="C26" t="s">
        <v>417</v>
      </c>
      <c r="D26" t="s">
        <v>418</v>
      </c>
      <c r="E26" t="s">
        <v>412</v>
      </c>
      <c r="F26">
        <v>20</v>
      </c>
      <c r="G26">
        <v>68000</v>
      </c>
      <c r="H26">
        <v>1360000</v>
      </c>
      <c r="I26" t="s">
        <v>158</v>
      </c>
      <c r="J26" t="s">
        <v>731</v>
      </c>
      <c r="K26" t="s">
        <v>649</v>
      </c>
      <c r="L26" t="s">
        <v>811</v>
      </c>
      <c r="M26" t="s">
        <v>501</v>
      </c>
      <c r="N26" t="s">
        <v>410</v>
      </c>
      <c r="O26" t="s">
        <v>994</v>
      </c>
      <c r="P26" t="s">
        <v>995</v>
      </c>
    </row>
    <row r="27" spans="1:16" hidden="1">
      <c r="A27">
        <v>20</v>
      </c>
      <c r="B27" t="s">
        <v>399</v>
      </c>
      <c r="C27" t="s">
        <v>415</v>
      </c>
      <c r="D27" t="s">
        <v>416</v>
      </c>
      <c r="E27" t="s">
        <v>412</v>
      </c>
      <c r="F27">
        <v>20</v>
      </c>
      <c r="G27">
        <v>68000</v>
      </c>
      <c r="H27">
        <v>1360000</v>
      </c>
      <c r="I27" t="s">
        <v>158</v>
      </c>
      <c r="J27" t="s">
        <v>731</v>
      </c>
      <c r="K27" t="s">
        <v>649</v>
      </c>
      <c r="L27" t="s">
        <v>811</v>
      </c>
      <c r="M27" t="s">
        <v>500</v>
      </c>
      <c r="N27" t="s">
        <v>410</v>
      </c>
      <c r="O27" t="s">
        <v>994</v>
      </c>
      <c r="P27" t="s">
        <v>995</v>
      </c>
    </row>
    <row r="28" spans="1:16">
      <c r="C28" t="s">
        <v>413</v>
      </c>
      <c r="D28">
        <v>4</v>
      </c>
      <c r="H28">
        <v>5440000</v>
      </c>
      <c r="N28" t="s">
        <v>346</v>
      </c>
    </row>
    <row r="29" spans="1:16" hidden="1">
      <c r="A29">
        <v>21</v>
      </c>
      <c r="B29" t="s">
        <v>399</v>
      </c>
      <c r="C29" t="s">
        <v>813</v>
      </c>
      <c r="D29" t="s">
        <v>814</v>
      </c>
      <c r="E29" t="s">
        <v>44</v>
      </c>
      <c r="F29">
        <v>20</v>
      </c>
      <c r="G29">
        <v>100470</v>
      </c>
      <c r="H29">
        <v>2009400</v>
      </c>
      <c r="I29" t="s">
        <v>815</v>
      </c>
      <c r="J29" t="s">
        <v>668</v>
      </c>
      <c r="K29" t="s">
        <v>816</v>
      </c>
      <c r="L29" t="s">
        <v>817</v>
      </c>
      <c r="M29" t="s">
        <v>818</v>
      </c>
      <c r="N29" t="s">
        <v>419</v>
      </c>
      <c r="O29" t="s">
        <v>996</v>
      </c>
      <c r="P29" t="s">
        <v>997</v>
      </c>
    </row>
    <row r="30" spans="1:16" hidden="1">
      <c r="A30">
        <v>22</v>
      </c>
      <c r="B30" t="s">
        <v>399</v>
      </c>
      <c r="C30" t="s">
        <v>819</v>
      </c>
      <c r="D30" t="s">
        <v>820</v>
      </c>
      <c r="E30" t="s">
        <v>44</v>
      </c>
      <c r="F30">
        <v>20</v>
      </c>
      <c r="G30">
        <v>100470</v>
      </c>
      <c r="H30">
        <v>2009400</v>
      </c>
      <c r="I30" t="s">
        <v>815</v>
      </c>
      <c r="J30" t="s">
        <v>668</v>
      </c>
      <c r="K30" t="s">
        <v>816</v>
      </c>
      <c r="L30" t="s">
        <v>817</v>
      </c>
      <c r="M30" t="s">
        <v>821</v>
      </c>
      <c r="N30" t="s">
        <v>419</v>
      </c>
      <c r="O30" t="s">
        <v>996</v>
      </c>
      <c r="P30" t="s">
        <v>997</v>
      </c>
    </row>
    <row r="31" spans="1:16" hidden="1">
      <c r="A31">
        <v>23</v>
      </c>
      <c r="B31" t="s">
        <v>399</v>
      </c>
      <c r="C31" t="s">
        <v>366</v>
      </c>
      <c r="D31" t="s">
        <v>420</v>
      </c>
      <c r="E31" t="s">
        <v>44</v>
      </c>
      <c r="F31">
        <v>60</v>
      </c>
      <c r="G31">
        <v>9390</v>
      </c>
      <c r="H31">
        <v>563400</v>
      </c>
      <c r="I31" t="s">
        <v>822</v>
      </c>
      <c r="J31" t="s">
        <v>668</v>
      </c>
      <c r="K31" t="s">
        <v>823</v>
      </c>
      <c r="L31" t="s">
        <v>824</v>
      </c>
      <c r="M31" t="s">
        <v>825</v>
      </c>
      <c r="N31" t="s">
        <v>419</v>
      </c>
      <c r="O31" t="s">
        <v>996</v>
      </c>
      <c r="P31" t="s">
        <v>998</v>
      </c>
    </row>
    <row r="32" spans="1:16" hidden="1">
      <c r="A32">
        <v>24</v>
      </c>
      <c r="B32" t="s">
        <v>399</v>
      </c>
      <c r="C32" t="s">
        <v>421</v>
      </c>
      <c r="D32" t="s">
        <v>420</v>
      </c>
      <c r="E32" t="s">
        <v>44</v>
      </c>
      <c r="F32">
        <v>60</v>
      </c>
      <c r="G32">
        <v>18050</v>
      </c>
      <c r="H32">
        <v>1083000</v>
      </c>
      <c r="I32" t="s">
        <v>822</v>
      </c>
      <c r="J32" t="s">
        <v>731</v>
      </c>
      <c r="K32" t="s">
        <v>649</v>
      </c>
      <c r="L32" t="s">
        <v>826</v>
      </c>
      <c r="M32" t="s">
        <v>825</v>
      </c>
      <c r="N32" t="s">
        <v>419</v>
      </c>
      <c r="O32" t="s">
        <v>996</v>
      </c>
      <c r="P32" t="s">
        <v>999</v>
      </c>
    </row>
    <row r="33" spans="1:16" hidden="1">
      <c r="A33">
        <v>25</v>
      </c>
      <c r="B33" t="s">
        <v>399</v>
      </c>
      <c r="C33" t="s">
        <v>422</v>
      </c>
      <c r="D33" t="s">
        <v>423</v>
      </c>
      <c r="E33" t="s">
        <v>44</v>
      </c>
      <c r="F33">
        <v>60</v>
      </c>
      <c r="G33">
        <v>21984</v>
      </c>
      <c r="H33">
        <v>1319040</v>
      </c>
      <c r="I33" t="s">
        <v>822</v>
      </c>
      <c r="J33" t="s">
        <v>731</v>
      </c>
      <c r="K33" t="s">
        <v>649</v>
      </c>
      <c r="L33" t="s">
        <v>827</v>
      </c>
      <c r="M33" t="s">
        <v>825</v>
      </c>
      <c r="N33" t="s">
        <v>419</v>
      </c>
      <c r="O33" t="s">
        <v>996</v>
      </c>
      <c r="P33" t="s">
        <v>999</v>
      </c>
    </row>
    <row r="34" spans="1:16">
      <c r="C34" t="s">
        <v>813</v>
      </c>
      <c r="D34">
        <v>5</v>
      </c>
      <c r="H34">
        <v>6984240</v>
      </c>
      <c r="N34" t="s">
        <v>347</v>
      </c>
    </row>
    <row r="35" spans="1:16" hidden="1">
      <c r="A35">
        <v>26</v>
      </c>
      <c r="B35" t="s">
        <v>399</v>
      </c>
      <c r="C35" t="s">
        <v>828</v>
      </c>
      <c r="D35" t="s">
        <v>829</v>
      </c>
      <c r="E35" t="s">
        <v>513</v>
      </c>
      <c r="F35">
        <v>12</v>
      </c>
      <c r="G35">
        <v>280000</v>
      </c>
      <c r="H35">
        <v>3360000</v>
      </c>
      <c r="I35" t="s">
        <v>830</v>
      </c>
      <c r="J35" t="s">
        <v>731</v>
      </c>
      <c r="K35" t="s">
        <v>649</v>
      </c>
      <c r="L35" t="s">
        <v>649</v>
      </c>
      <c r="M35" t="s">
        <v>831</v>
      </c>
      <c r="N35" t="s">
        <v>832</v>
      </c>
      <c r="O35" t="s">
        <v>1000</v>
      </c>
      <c r="P35" t="s">
        <v>1001</v>
      </c>
    </row>
    <row r="36" spans="1:16">
      <c r="C36" t="s">
        <v>828</v>
      </c>
      <c r="D36">
        <v>1</v>
      </c>
      <c r="H36">
        <v>3360000</v>
      </c>
      <c r="N36" t="s">
        <v>783</v>
      </c>
    </row>
    <row r="37" spans="1:16" hidden="1">
      <c r="A37">
        <v>27</v>
      </c>
      <c r="B37" t="s">
        <v>399</v>
      </c>
      <c r="C37" t="s">
        <v>701</v>
      </c>
      <c r="D37" t="s">
        <v>337</v>
      </c>
      <c r="E37" t="s">
        <v>44</v>
      </c>
      <c r="F37">
        <v>100</v>
      </c>
      <c r="G37">
        <v>19710</v>
      </c>
      <c r="H37">
        <v>1971000</v>
      </c>
      <c r="I37" t="s">
        <v>706</v>
      </c>
      <c r="J37" t="s">
        <v>668</v>
      </c>
      <c r="K37" t="s">
        <v>708</v>
      </c>
      <c r="L37" t="s">
        <v>709</v>
      </c>
      <c r="M37" t="s">
        <v>711</v>
      </c>
      <c r="N37" t="s">
        <v>33</v>
      </c>
      <c r="O37" t="s">
        <v>1002</v>
      </c>
      <c r="P37" t="s">
        <v>713</v>
      </c>
    </row>
    <row r="38" spans="1:16" hidden="1">
      <c r="A38">
        <v>28</v>
      </c>
      <c r="B38" t="s">
        <v>399</v>
      </c>
      <c r="C38" t="s">
        <v>703</v>
      </c>
      <c r="D38" t="s">
        <v>337</v>
      </c>
      <c r="E38" t="s">
        <v>44</v>
      </c>
      <c r="F38">
        <v>100</v>
      </c>
      <c r="G38">
        <v>29300</v>
      </c>
      <c r="H38">
        <v>2930000</v>
      </c>
      <c r="I38" t="s">
        <v>706</v>
      </c>
      <c r="J38" t="s">
        <v>668</v>
      </c>
      <c r="K38" t="s">
        <v>704</v>
      </c>
      <c r="L38" t="s">
        <v>709</v>
      </c>
      <c r="M38" t="s">
        <v>711</v>
      </c>
      <c r="N38" t="s">
        <v>33</v>
      </c>
      <c r="O38" t="s">
        <v>1002</v>
      </c>
      <c r="P38" t="s">
        <v>713</v>
      </c>
    </row>
    <row r="39" spans="1:16" hidden="1">
      <c r="A39">
        <v>29</v>
      </c>
      <c r="B39" t="s">
        <v>399</v>
      </c>
      <c r="C39" t="s">
        <v>715</v>
      </c>
      <c r="D39" t="s">
        <v>337</v>
      </c>
      <c r="E39" t="s">
        <v>44</v>
      </c>
      <c r="F39">
        <v>50</v>
      </c>
      <c r="G39">
        <v>139890</v>
      </c>
      <c r="H39">
        <v>6994500</v>
      </c>
      <c r="I39" t="s">
        <v>833</v>
      </c>
      <c r="J39" t="s">
        <v>668</v>
      </c>
      <c r="K39" t="s">
        <v>718</v>
      </c>
      <c r="L39" t="s">
        <v>719</v>
      </c>
      <c r="M39" t="s">
        <v>721</v>
      </c>
      <c r="N39" t="s">
        <v>33</v>
      </c>
      <c r="O39" t="s">
        <v>1002</v>
      </c>
      <c r="P39" t="s">
        <v>724</v>
      </c>
    </row>
    <row r="40" spans="1:16">
      <c r="C40" t="s">
        <v>701</v>
      </c>
      <c r="D40">
        <v>3</v>
      </c>
      <c r="H40">
        <v>11895500</v>
      </c>
      <c r="N40" t="s">
        <v>378</v>
      </c>
    </row>
    <row r="41" spans="1:16" hidden="1">
      <c r="A41">
        <v>30</v>
      </c>
      <c r="B41" t="s">
        <v>399</v>
      </c>
      <c r="C41" t="s">
        <v>370</v>
      </c>
      <c r="D41" t="s">
        <v>425</v>
      </c>
      <c r="E41" t="s">
        <v>44</v>
      </c>
      <c r="F41">
        <v>50000</v>
      </c>
      <c r="G41">
        <v>630</v>
      </c>
      <c r="H41">
        <v>31500000</v>
      </c>
      <c r="I41" t="s">
        <v>234</v>
      </c>
      <c r="J41" t="s">
        <v>52</v>
      </c>
      <c r="K41" t="s">
        <v>834</v>
      </c>
      <c r="L41" t="s">
        <v>835</v>
      </c>
      <c r="M41" t="s">
        <v>836</v>
      </c>
      <c r="N41" t="s">
        <v>424</v>
      </c>
      <c r="O41" t="s">
        <v>1003</v>
      </c>
      <c r="P41" t="s">
        <v>1004</v>
      </c>
    </row>
    <row r="42" spans="1:16" hidden="1">
      <c r="A42">
        <v>31</v>
      </c>
      <c r="B42" t="s">
        <v>399</v>
      </c>
      <c r="C42" t="s">
        <v>370</v>
      </c>
      <c r="D42" t="s">
        <v>426</v>
      </c>
      <c r="E42" t="s">
        <v>44</v>
      </c>
      <c r="F42">
        <v>50000</v>
      </c>
      <c r="G42">
        <v>630</v>
      </c>
      <c r="H42">
        <v>31500000</v>
      </c>
      <c r="I42" t="s">
        <v>234</v>
      </c>
      <c r="J42" t="s">
        <v>52</v>
      </c>
      <c r="K42" t="s">
        <v>834</v>
      </c>
      <c r="L42" t="s">
        <v>835</v>
      </c>
      <c r="M42" t="s">
        <v>836</v>
      </c>
      <c r="N42" t="s">
        <v>424</v>
      </c>
      <c r="O42" t="s">
        <v>1003</v>
      </c>
      <c r="P42" t="s">
        <v>1004</v>
      </c>
    </row>
    <row r="43" spans="1:16">
      <c r="C43" t="s">
        <v>370</v>
      </c>
      <c r="D43">
        <v>1</v>
      </c>
      <c r="H43">
        <v>63000000</v>
      </c>
      <c r="N43" t="s">
        <v>348</v>
      </c>
    </row>
    <row r="44" spans="1:16" hidden="1">
      <c r="A44">
        <v>32</v>
      </c>
      <c r="B44" t="s">
        <v>399</v>
      </c>
      <c r="C44" t="s">
        <v>664</v>
      </c>
      <c r="D44" t="s">
        <v>337</v>
      </c>
      <c r="E44" t="s">
        <v>44</v>
      </c>
      <c r="F44">
        <v>100</v>
      </c>
      <c r="G44">
        <v>78390</v>
      </c>
      <c r="H44">
        <v>7839000</v>
      </c>
      <c r="I44" t="s">
        <v>666</v>
      </c>
      <c r="J44" t="s">
        <v>668</v>
      </c>
      <c r="K44" t="s">
        <v>670</v>
      </c>
      <c r="L44" t="s">
        <v>649</v>
      </c>
      <c r="M44" t="s">
        <v>680</v>
      </c>
      <c r="N44" t="s">
        <v>674</v>
      </c>
      <c r="O44" t="s">
        <v>676</v>
      </c>
      <c r="P44" t="s">
        <v>682</v>
      </c>
    </row>
    <row r="45" spans="1:16">
      <c r="C45" t="s">
        <v>664</v>
      </c>
      <c r="D45">
        <v>1</v>
      </c>
      <c r="H45">
        <v>7839000</v>
      </c>
      <c r="N45" t="s">
        <v>784</v>
      </c>
    </row>
    <row r="46" spans="1:16" hidden="1">
      <c r="A46">
        <v>33</v>
      </c>
      <c r="B46" t="s">
        <v>399</v>
      </c>
      <c r="C46" t="s">
        <v>741</v>
      </c>
      <c r="D46" t="s">
        <v>743</v>
      </c>
      <c r="E46" t="s">
        <v>44</v>
      </c>
      <c r="F46">
        <v>10000</v>
      </c>
      <c r="G46">
        <v>24</v>
      </c>
      <c r="H46">
        <v>240000</v>
      </c>
      <c r="I46" t="s">
        <v>759</v>
      </c>
      <c r="J46" t="s">
        <v>731</v>
      </c>
      <c r="K46" t="s">
        <v>649</v>
      </c>
      <c r="L46" t="s">
        <v>761</v>
      </c>
      <c r="M46" t="s">
        <v>763</v>
      </c>
      <c r="N46" t="s">
        <v>766</v>
      </c>
      <c r="O46" t="s">
        <v>768</v>
      </c>
      <c r="P46" t="s">
        <v>765</v>
      </c>
    </row>
    <row r="47" spans="1:16" hidden="1">
      <c r="A47">
        <v>34</v>
      </c>
      <c r="B47" t="s">
        <v>399</v>
      </c>
      <c r="C47" t="s">
        <v>741</v>
      </c>
      <c r="D47" t="s">
        <v>745</v>
      </c>
      <c r="E47" t="s">
        <v>44</v>
      </c>
      <c r="F47">
        <v>10000</v>
      </c>
      <c r="G47">
        <v>63</v>
      </c>
      <c r="H47">
        <v>630000</v>
      </c>
      <c r="I47" t="s">
        <v>759</v>
      </c>
      <c r="J47" t="s">
        <v>731</v>
      </c>
      <c r="K47" t="s">
        <v>649</v>
      </c>
      <c r="L47" t="s">
        <v>761</v>
      </c>
      <c r="M47" t="s">
        <v>763</v>
      </c>
      <c r="N47" t="s">
        <v>766</v>
      </c>
      <c r="O47" t="s">
        <v>768</v>
      </c>
      <c r="P47" t="s">
        <v>771</v>
      </c>
    </row>
    <row r="48" spans="1:16" hidden="1">
      <c r="A48">
        <v>35</v>
      </c>
      <c r="B48" t="s">
        <v>399</v>
      </c>
      <c r="C48" t="s">
        <v>741</v>
      </c>
      <c r="D48" t="s">
        <v>747</v>
      </c>
      <c r="E48" t="s">
        <v>44</v>
      </c>
      <c r="F48">
        <v>10000</v>
      </c>
      <c r="G48">
        <v>93</v>
      </c>
      <c r="H48">
        <v>930000</v>
      </c>
      <c r="I48" t="s">
        <v>759</v>
      </c>
      <c r="J48" t="s">
        <v>731</v>
      </c>
      <c r="K48" t="s">
        <v>649</v>
      </c>
      <c r="L48" t="s">
        <v>761</v>
      </c>
      <c r="M48" t="s">
        <v>763</v>
      </c>
      <c r="N48" t="s">
        <v>766</v>
      </c>
      <c r="O48" t="s">
        <v>768</v>
      </c>
      <c r="P48" t="s">
        <v>771</v>
      </c>
    </row>
    <row r="49" spans="1:16" hidden="1">
      <c r="A49">
        <v>36</v>
      </c>
      <c r="B49" t="s">
        <v>399</v>
      </c>
      <c r="C49" t="s">
        <v>741</v>
      </c>
      <c r="D49" t="s">
        <v>749</v>
      </c>
      <c r="E49" t="s">
        <v>44</v>
      </c>
      <c r="F49">
        <v>10000</v>
      </c>
      <c r="G49">
        <v>93</v>
      </c>
      <c r="H49">
        <v>930000</v>
      </c>
      <c r="I49" t="s">
        <v>759</v>
      </c>
      <c r="J49" t="s">
        <v>731</v>
      </c>
      <c r="K49" t="s">
        <v>649</v>
      </c>
      <c r="L49" t="s">
        <v>761</v>
      </c>
      <c r="M49" t="s">
        <v>763</v>
      </c>
      <c r="N49" t="s">
        <v>766</v>
      </c>
      <c r="O49" t="s">
        <v>768</v>
      </c>
      <c r="P49" t="s">
        <v>771</v>
      </c>
    </row>
    <row r="50" spans="1:16" hidden="1">
      <c r="A50">
        <v>37</v>
      </c>
      <c r="B50" t="s">
        <v>399</v>
      </c>
      <c r="C50" t="s">
        <v>741</v>
      </c>
      <c r="D50" t="s">
        <v>751</v>
      </c>
      <c r="E50" t="s">
        <v>44</v>
      </c>
      <c r="F50">
        <v>10000</v>
      </c>
      <c r="G50">
        <v>134</v>
      </c>
      <c r="H50">
        <v>1340000</v>
      </c>
      <c r="I50" t="s">
        <v>759</v>
      </c>
      <c r="J50" t="s">
        <v>731</v>
      </c>
      <c r="K50" t="s">
        <v>649</v>
      </c>
      <c r="L50" t="s">
        <v>761</v>
      </c>
      <c r="M50" t="s">
        <v>763</v>
      </c>
      <c r="N50" t="s">
        <v>766</v>
      </c>
      <c r="O50" t="s">
        <v>768</v>
      </c>
      <c r="P50" t="s">
        <v>773</v>
      </c>
    </row>
    <row r="51" spans="1:16" hidden="1">
      <c r="A51">
        <v>38</v>
      </c>
      <c r="B51" t="s">
        <v>399</v>
      </c>
      <c r="C51" t="s">
        <v>741</v>
      </c>
      <c r="D51" t="s">
        <v>753</v>
      </c>
      <c r="E51" t="s">
        <v>44</v>
      </c>
      <c r="F51">
        <v>10000</v>
      </c>
      <c r="G51">
        <v>134</v>
      </c>
      <c r="H51">
        <v>1340000</v>
      </c>
      <c r="I51" t="s">
        <v>759</v>
      </c>
      <c r="J51" t="s">
        <v>731</v>
      </c>
      <c r="K51" t="s">
        <v>649</v>
      </c>
      <c r="L51" t="s">
        <v>761</v>
      </c>
      <c r="M51" t="s">
        <v>763</v>
      </c>
      <c r="N51" t="s">
        <v>766</v>
      </c>
      <c r="O51" t="s">
        <v>768</v>
      </c>
      <c r="P51" t="s">
        <v>773</v>
      </c>
    </row>
    <row r="52" spans="1:16" hidden="1">
      <c r="A52">
        <v>39</v>
      </c>
      <c r="B52" t="s">
        <v>399</v>
      </c>
      <c r="C52" t="s">
        <v>741</v>
      </c>
      <c r="D52" t="s">
        <v>755</v>
      </c>
      <c r="E52" t="s">
        <v>44</v>
      </c>
      <c r="F52">
        <v>10000</v>
      </c>
      <c r="G52">
        <v>209</v>
      </c>
      <c r="H52">
        <v>2090000</v>
      </c>
      <c r="I52" t="s">
        <v>759</v>
      </c>
      <c r="J52" t="s">
        <v>731</v>
      </c>
      <c r="K52" t="s">
        <v>649</v>
      </c>
      <c r="L52" t="s">
        <v>761</v>
      </c>
      <c r="M52" t="s">
        <v>763</v>
      </c>
      <c r="N52" t="s">
        <v>766</v>
      </c>
      <c r="O52" t="s">
        <v>768</v>
      </c>
      <c r="P52" t="s">
        <v>775</v>
      </c>
    </row>
    <row r="53" spans="1:16" hidden="1">
      <c r="A53">
        <v>40</v>
      </c>
      <c r="B53" t="s">
        <v>399</v>
      </c>
      <c r="C53" t="s">
        <v>741</v>
      </c>
      <c r="D53" t="s">
        <v>757</v>
      </c>
      <c r="E53" t="s">
        <v>44</v>
      </c>
      <c r="F53">
        <v>10000</v>
      </c>
      <c r="G53">
        <v>301</v>
      </c>
      <c r="H53">
        <v>3010000</v>
      </c>
      <c r="I53" t="s">
        <v>759</v>
      </c>
      <c r="J53" t="s">
        <v>731</v>
      </c>
      <c r="K53" t="s">
        <v>649</v>
      </c>
      <c r="L53" t="s">
        <v>761</v>
      </c>
      <c r="M53" t="s">
        <v>763</v>
      </c>
      <c r="N53" t="s">
        <v>766</v>
      </c>
      <c r="O53" t="s">
        <v>768</v>
      </c>
      <c r="P53" t="s">
        <v>777</v>
      </c>
    </row>
    <row r="54" spans="1:16">
      <c r="C54" t="s">
        <v>741</v>
      </c>
      <c r="D54">
        <v>8</v>
      </c>
      <c r="H54">
        <v>10510000</v>
      </c>
      <c r="N54" t="s">
        <v>785</v>
      </c>
    </row>
    <row r="55" spans="1:16" hidden="1">
      <c r="A55">
        <v>41</v>
      </c>
      <c r="B55" t="s">
        <v>399</v>
      </c>
      <c r="C55" t="s">
        <v>335</v>
      </c>
      <c r="D55" t="s">
        <v>337</v>
      </c>
      <c r="E55" t="s">
        <v>44</v>
      </c>
      <c r="F55">
        <v>360</v>
      </c>
      <c r="G55">
        <v>826667</v>
      </c>
      <c r="H55">
        <v>297600120</v>
      </c>
      <c r="I55" t="s">
        <v>822</v>
      </c>
      <c r="J55" t="s">
        <v>52</v>
      </c>
      <c r="K55" t="s">
        <v>837</v>
      </c>
      <c r="L55" t="s">
        <v>838</v>
      </c>
      <c r="M55" t="s">
        <v>839</v>
      </c>
      <c r="N55" t="s">
        <v>43</v>
      </c>
      <c r="O55" t="s">
        <v>987</v>
      </c>
      <c r="P55" t="s">
        <v>1005</v>
      </c>
    </row>
    <row r="56" spans="1:16" hidden="1">
      <c r="A56">
        <v>42</v>
      </c>
      <c r="B56" t="s">
        <v>399</v>
      </c>
      <c r="C56" t="s">
        <v>687</v>
      </c>
      <c r="D56" t="s">
        <v>337</v>
      </c>
      <c r="E56" t="s">
        <v>44</v>
      </c>
      <c r="F56">
        <v>100</v>
      </c>
      <c r="G56">
        <v>52100</v>
      </c>
      <c r="H56">
        <v>5210000</v>
      </c>
      <c r="I56" t="s">
        <v>689</v>
      </c>
      <c r="J56" t="s">
        <v>668</v>
      </c>
      <c r="K56" t="s">
        <v>694</v>
      </c>
      <c r="L56" t="s">
        <v>697</v>
      </c>
      <c r="M56" t="s">
        <v>699</v>
      </c>
      <c r="N56" t="s">
        <v>43</v>
      </c>
      <c r="O56" t="s">
        <v>1006</v>
      </c>
      <c r="P56" t="s">
        <v>692</v>
      </c>
    </row>
    <row r="57" spans="1:16">
      <c r="C57" t="s">
        <v>335</v>
      </c>
      <c r="D57">
        <v>2</v>
      </c>
      <c r="H57">
        <v>302810120</v>
      </c>
      <c r="N57" t="s">
        <v>349</v>
      </c>
    </row>
    <row r="58" spans="1:16" hidden="1">
      <c r="A58">
        <v>43</v>
      </c>
      <c r="B58" t="s">
        <v>399</v>
      </c>
      <c r="C58" t="s">
        <v>246</v>
      </c>
      <c r="D58" t="s">
        <v>432</v>
      </c>
      <c r="E58" t="s">
        <v>44</v>
      </c>
      <c r="F58">
        <v>100</v>
      </c>
      <c r="G58">
        <v>22880</v>
      </c>
      <c r="H58">
        <v>2288000</v>
      </c>
      <c r="I58" t="s">
        <v>840</v>
      </c>
      <c r="J58" t="s">
        <v>52</v>
      </c>
      <c r="K58" t="s">
        <v>649</v>
      </c>
      <c r="L58" t="s">
        <v>841</v>
      </c>
      <c r="M58" t="s">
        <v>842</v>
      </c>
      <c r="N58" t="s">
        <v>431</v>
      </c>
      <c r="O58" t="s">
        <v>1007</v>
      </c>
      <c r="P58" t="s">
        <v>1008</v>
      </c>
    </row>
    <row r="59" spans="1:16">
      <c r="C59" t="s">
        <v>246</v>
      </c>
      <c r="D59">
        <v>1</v>
      </c>
      <c r="H59">
        <v>2288000</v>
      </c>
      <c r="N59" t="s">
        <v>351</v>
      </c>
    </row>
    <row r="60" spans="1:16" hidden="1">
      <c r="F60" t="s">
        <v>843</v>
      </c>
      <c r="G60">
        <v>1128848120</v>
      </c>
    </row>
    <row r="61" spans="1:16">
      <c r="A61" t="s">
        <v>393</v>
      </c>
      <c r="B61" t="s">
        <v>394</v>
      </c>
      <c r="C61" t="s">
        <v>2</v>
      </c>
      <c r="D61" t="s">
        <v>3</v>
      </c>
      <c r="E61" t="s">
        <v>4</v>
      </c>
      <c r="F61" t="s">
        <v>395</v>
      </c>
      <c r="H61" t="s">
        <v>397</v>
      </c>
      <c r="I61" t="s">
        <v>844</v>
      </c>
      <c r="J61" t="s">
        <v>845</v>
      </c>
      <c r="K61" t="s">
        <v>846</v>
      </c>
      <c r="L61" t="s">
        <v>847</v>
      </c>
      <c r="M61" t="s">
        <v>848</v>
      </c>
      <c r="N61" t="s">
        <v>392</v>
      </c>
      <c r="O61" t="s">
        <v>969</v>
      </c>
    </row>
    <row r="62" spans="1:16" hidden="1">
      <c r="A62">
        <v>1</v>
      </c>
      <c r="B62" t="s">
        <v>433</v>
      </c>
      <c r="C62" t="s">
        <v>434</v>
      </c>
      <c r="D62" t="s">
        <v>435</v>
      </c>
      <c r="E62" t="s">
        <v>412</v>
      </c>
      <c r="F62">
        <v>50</v>
      </c>
      <c r="G62">
        <v>101200</v>
      </c>
      <c r="H62">
        <v>5060000</v>
      </c>
      <c r="I62" t="s">
        <v>849</v>
      </c>
      <c r="J62" t="s">
        <v>52</v>
      </c>
      <c r="K62" t="s">
        <v>187</v>
      </c>
      <c r="L62" t="s">
        <v>850</v>
      </c>
      <c r="M62" t="s">
        <v>851</v>
      </c>
      <c r="N62" t="s">
        <v>398</v>
      </c>
      <c r="O62" t="s">
        <v>973</v>
      </c>
    </row>
    <row r="63" spans="1:16" hidden="1">
      <c r="A63">
        <v>2</v>
      </c>
      <c r="B63" t="s">
        <v>433</v>
      </c>
      <c r="C63" t="s">
        <v>434</v>
      </c>
      <c r="D63" t="s">
        <v>436</v>
      </c>
      <c r="E63" t="s">
        <v>412</v>
      </c>
      <c r="F63">
        <v>50</v>
      </c>
      <c r="G63">
        <v>57200</v>
      </c>
      <c r="H63">
        <v>2860000</v>
      </c>
      <c r="I63" t="s">
        <v>849</v>
      </c>
      <c r="J63" t="s">
        <v>52</v>
      </c>
      <c r="K63" t="s">
        <v>187</v>
      </c>
      <c r="L63" t="s">
        <v>850</v>
      </c>
      <c r="M63" t="s">
        <v>851</v>
      </c>
      <c r="N63" t="s">
        <v>398</v>
      </c>
      <c r="O63" t="s">
        <v>973</v>
      </c>
    </row>
    <row r="64" spans="1:16" hidden="1">
      <c r="A64">
        <v>3</v>
      </c>
      <c r="B64" t="s">
        <v>433</v>
      </c>
      <c r="C64" t="s">
        <v>434</v>
      </c>
      <c r="D64" t="s">
        <v>437</v>
      </c>
      <c r="E64" t="s">
        <v>412</v>
      </c>
      <c r="F64">
        <v>50</v>
      </c>
      <c r="G64">
        <v>30800</v>
      </c>
      <c r="H64">
        <v>1540000</v>
      </c>
      <c r="I64" t="s">
        <v>849</v>
      </c>
      <c r="J64" t="s">
        <v>52</v>
      </c>
      <c r="K64" t="s">
        <v>187</v>
      </c>
      <c r="L64" t="s">
        <v>850</v>
      </c>
      <c r="M64" t="s">
        <v>851</v>
      </c>
      <c r="N64" t="s">
        <v>398</v>
      </c>
      <c r="O64" t="s">
        <v>973</v>
      </c>
    </row>
    <row r="65" spans="1:15">
      <c r="C65" t="s">
        <v>434</v>
      </c>
      <c r="D65">
        <v>3</v>
      </c>
      <c r="H65">
        <v>9460000</v>
      </c>
      <c r="N65" t="s">
        <v>343</v>
      </c>
    </row>
    <row r="66" spans="1:15" hidden="1">
      <c r="A66">
        <v>4</v>
      </c>
      <c r="B66" t="s">
        <v>433</v>
      </c>
      <c r="C66" t="s">
        <v>439</v>
      </c>
      <c r="D66" t="s">
        <v>440</v>
      </c>
      <c r="E66" t="s">
        <v>44</v>
      </c>
      <c r="F66">
        <v>350</v>
      </c>
      <c r="G66">
        <v>3500</v>
      </c>
      <c r="H66">
        <v>1225000</v>
      </c>
      <c r="I66" t="s">
        <v>852</v>
      </c>
      <c r="J66" t="s">
        <v>731</v>
      </c>
      <c r="K66" t="s">
        <v>649</v>
      </c>
      <c r="L66" t="s">
        <v>853</v>
      </c>
      <c r="M66" t="s">
        <v>854</v>
      </c>
      <c r="N66" t="s">
        <v>32</v>
      </c>
      <c r="O66" t="s">
        <v>989</v>
      </c>
    </row>
    <row r="67" spans="1:15" hidden="1">
      <c r="A67">
        <v>5</v>
      </c>
      <c r="B67" t="s">
        <v>433</v>
      </c>
      <c r="C67" t="s">
        <v>438</v>
      </c>
      <c r="D67" t="s">
        <v>337</v>
      </c>
      <c r="E67" t="s">
        <v>44</v>
      </c>
      <c r="F67">
        <v>10</v>
      </c>
      <c r="G67">
        <v>207390</v>
      </c>
      <c r="H67">
        <v>2073900</v>
      </c>
      <c r="I67" t="s">
        <v>855</v>
      </c>
      <c r="J67" t="s">
        <v>668</v>
      </c>
      <c r="K67" t="s">
        <v>856</v>
      </c>
      <c r="L67" t="s">
        <v>857</v>
      </c>
      <c r="M67" t="s">
        <v>858</v>
      </c>
      <c r="N67" t="s">
        <v>32</v>
      </c>
      <c r="O67" t="s">
        <v>989</v>
      </c>
    </row>
    <row r="68" spans="1:15" hidden="1">
      <c r="A68">
        <v>6</v>
      </c>
      <c r="B68" t="s">
        <v>433</v>
      </c>
      <c r="C68" t="s">
        <v>441</v>
      </c>
      <c r="D68" t="s">
        <v>337</v>
      </c>
      <c r="E68" t="s">
        <v>44</v>
      </c>
      <c r="F68">
        <v>14000</v>
      </c>
      <c r="G68">
        <v>690</v>
      </c>
      <c r="H68">
        <v>9660000</v>
      </c>
      <c r="I68" t="s">
        <v>859</v>
      </c>
      <c r="J68" t="s">
        <v>52</v>
      </c>
      <c r="K68" t="s">
        <v>860</v>
      </c>
      <c r="L68" t="s">
        <v>861</v>
      </c>
      <c r="M68" t="s">
        <v>780</v>
      </c>
      <c r="N68" t="s">
        <v>32</v>
      </c>
      <c r="O68" t="s">
        <v>989</v>
      </c>
    </row>
    <row r="69" spans="1:15">
      <c r="C69" t="s">
        <v>439</v>
      </c>
      <c r="D69">
        <v>3</v>
      </c>
      <c r="H69">
        <v>12958900</v>
      </c>
      <c r="N69" t="s">
        <v>376</v>
      </c>
    </row>
    <row r="70" spans="1:15" hidden="1">
      <c r="A70">
        <v>7</v>
      </c>
      <c r="B70" t="s">
        <v>433</v>
      </c>
      <c r="C70" t="s">
        <v>442</v>
      </c>
      <c r="D70" t="s">
        <v>443</v>
      </c>
      <c r="E70" t="s">
        <v>44</v>
      </c>
      <c r="F70">
        <v>10</v>
      </c>
      <c r="G70">
        <v>355100</v>
      </c>
      <c r="H70">
        <v>3551000</v>
      </c>
      <c r="I70" t="s">
        <v>862</v>
      </c>
      <c r="J70" t="s">
        <v>668</v>
      </c>
      <c r="K70" t="s">
        <v>86</v>
      </c>
      <c r="L70" t="s">
        <v>649</v>
      </c>
      <c r="M70" t="s">
        <v>863</v>
      </c>
      <c r="N70" t="s">
        <v>41</v>
      </c>
      <c r="O70" t="s">
        <v>992</v>
      </c>
    </row>
    <row r="71" spans="1:15" hidden="1">
      <c r="A71">
        <v>8</v>
      </c>
      <c r="B71" t="s">
        <v>433</v>
      </c>
      <c r="C71" t="s">
        <v>442</v>
      </c>
      <c r="D71" t="s">
        <v>444</v>
      </c>
      <c r="E71" t="s">
        <v>44</v>
      </c>
      <c r="F71">
        <v>10</v>
      </c>
      <c r="G71">
        <v>355100</v>
      </c>
      <c r="H71">
        <v>3551000</v>
      </c>
      <c r="I71" t="s">
        <v>822</v>
      </c>
      <c r="J71" t="s">
        <v>668</v>
      </c>
      <c r="K71" t="s">
        <v>86</v>
      </c>
      <c r="L71" t="s">
        <v>649</v>
      </c>
      <c r="M71" t="s">
        <v>863</v>
      </c>
      <c r="N71" t="s">
        <v>41</v>
      </c>
      <c r="O71" t="s">
        <v>992</v>
      </c>
    </row>
    <row r="72" spans="1:15">
      <c r="C72" t="s">
        <v>442</v>
      </c>
      <c r="D72">
        <v>2</v>
      </c>
      <c r="H72">
        <v>7102000</v>
      </c>
      <c r="N72" t="s">
        <v>377</v>
      </c>
    </row>
    <row r="73" spans="1:15" hidden="1">
      <c r="A73">
        <v>9</v>
      </c>
      <c r="B73" t="s">
        <v>433</v>
      </c>
      <c r="C73" t="s">
        <v>445</v>
      </c>
      <c r="D73" t="s">
        <v>296</v>
      </c>
      <c r="E73" t="s">
        <v>446</v>
      </c>
      <c r="F73">
        <v>400</v>
      </c>
      <c r="G73">
        <v>6500</v>
      </c>
      <c r="H73">
        <v>2600000</v>
      </c>
      <c r="I73" t="s">
        <v>864</v>
      </c>
      <c r="J73" t="s">
        <v>731</v>
      </c>
      <c r="K73" t="s">
        <v>649</v>
      </c>
      <c r="L73" t="s">
        <v>865</v>
      </c>
      <c r="M73" t="s">
        <v>866</v>
      </c>
      <c r="N73" t="s">
        <v>410</v>
      </c>
      <c r="O73" t="s">
        <v>994</v>
      </c>
    </row>
    <row r="74" spans="1:15" hidden="1">
      <c r="A74">
        <v>10</v>
      </c>
      <c r="B74" t="s">
        <v>433</v>
      </c>
      <c r="C74" t="s">
        <v>449</v>
      </c>
      <c r="D74" t="s">
        <v>303</v>
      </c>
      <c r="E74" t="s">
        <v>44</v>
      </c>
      <c r="F74">
        <v>6</v>
      </c>
      <c r="G74">
        <v>55000</v>
      </c>
      <c r="H74">
        <v>330000</v>
      </c>
      <c r="I74" t="s">
        <v>864</v>
      </c>
      <c r="J74" t="s">
        <v>731</v>
      </c>
      <c r="K74" t="s">
        <v>649</v>
      </c>
      <c r="L74" t="s">
        <v>865</v>
      </c>
      <c r="M74" t="s">
        <v>867</v>
      </c>
      <c r="N74" t="s">
        <v>410</v>
      </c>
      <c r="O74" t="s">
        <v>994</v>
      </c>
    </row>
    <row r="75" spans="1:15" hidden="1">
      <c r="A75">
        <v>11</v>
      </c>
      <c r="B75" t="s">
        <v>433</v>
      </c>
      <c r="C75" t="s">
        <v>447</v>
      </c>
      <c r="D75" t="s">
        <v>448</v>
      </c>
      <c r="E75" t="s">
        <v>44</v>
      </c>
      <c r="F75">
        <v>2700</v>
      </c>
      <c r="G75">
        <v>1780</v>
      </c>
      <c r="H75">
        <v>4806000</v>
      </c>
      <c r="I75" t="s">
        <v>511</v>
      </c>
      <c r="J75" t="s">
        <v>731</v>
      </c>
      <c r="K75" t="s">
        <v>649</v>
      </c>
      <c r="L75" t="s">
        <v>649</v>
      </c>
      <c r="M75" t="s">
        <v>868</v>
      </c>
      <c r="N75" t="s">
        <v>410</v>
      </c>
      <c r="O75" t="s">
        <v>994</v>
      </c>
    </row>
    <row r="76" spans="1:15" hidden="1">
      <c r="A76">
        <v>12</v>
      </c>
      <c r="B76" t="s">
        <v>433</v>
      </c>
      <c r="C76" t="s">
        <v>450</v>
      </c>
      <c r="D76" t="s">
        <v>451</v>
      </c>
      <c r="E76" t="s">
        <v>412</v>
      </c>
      <c r="F76">
        <v>96</v>
      </c>
      <c r="G76">
        <v>68000</v>
      </c>
      <c r="H76">
        <v>6528000</v>
      </c>
      <c r="I76" t="s">
        <v>158</v>
      </c>
      <c r="J76" t="s">
        <v>731</v>
      </c>
      <c r="K76" t="s">
        <v>649</v>
      </c>
      <c r="L76" t="s">
        <v>811</v>
      </c>
      <c r="M76" t="s">
        <v>869</v>
      </c>
      <c r="N76" t="s">
        <v>410</v>
      </c>
      <c r="O76" t="s">
        <v>994</v>
      </c>
    </row>
    <row r="77" spans="1:15">
      <c r="C77" t="s">
        <v>447</v>
      </c>
      <c r="D77">
        <v>4</v>
      </c>
      <c r="H77">
        <v>14264000</v>
      </c>
      <c r="N77" t="s">
        <v>346</v>
      </c>
    </row>
    <row r="78" spans="1:15" hidden="1">
      <c r="A78">
        <v>13</v>
      </c>
      <c r="B78" t="s">
        <v>433</v>
      </c>
      <c r="C78" t="s">
        <v>457</v>
      </c>
      <c r="D78" t="s">
        <v>337</v>
      </c>
      <c r="E78" t="s">
        <v>44</v>
      </c>
      <c r="F78">
        <v>10</v>
      </c>
      <c r="G78">
        <v>496780</v>
      </c>
      <c r="H78">
        <v>4967800</v>
      </c>
      <c r="I78" t="s">
        <v>870</v>
      </c>
      <c r="J78" t="s">
        <v>668</v>
      </c>
      <c r="K78" t="s">
        <v>871</v>
      </c>
      <c r="L78" t="s">
        <v>649</v>
      </c>
      <c r="M78" t="s">
        <v>872</v>
      </c>
      <c r="N78" t="s">
        <v>33</v>
      </c>
      <c r="O78" t="s">
        <v>1002</v>
      </c>
    </row>
    <row r="79" spans="1:15" hidden="1">
      <c r="A79">
        <v>14</v>
      </c>
      <c r="B79" t="s">
        <v>433</v>
      </c>
      <c r="C79" t="s">
        <v>461</v>
      </c>
      <c r="D79" t="s">
        <v>337</v>
      </c>
      <c r="E79" t="s">
        <v>44</v>
      </c>
      <c r="F79">
        <v>10</v>
      </c>
      <c r="G79">
        <v>103760</v>
      </c>
      <c r="H79">
        <v>1037600</v>
      </c>
      <c r="I79" t="s">
        <v>274</v>
      </c>
      <c r="J79" t="s">
        <v>668</v>
      </c>
      <c r="K79" t="s">
        <v>873</v>
      </c>
      <c r="L79" t="s">
        <v>874</v>
      </c>
      <c r="M79" t="s">
        <v>875</v>
      </c>
      <c r="N79" t="s">
        <v>33</v>
      </c>
      <c r="O79" t="s">
        <v>1009</v>
      </c>
    </row>
    <row r="80" spans="1:15" hidden="1">
      <c r="A80">
        <v>15</v>
      </c>
      <c r="B80" t="s">
        <v>433</v>
      </c>
      <c r="C80" t="s">
        <v>460</v>
      </c>
      <c r="D80" t="s">
        <v>337</v>
      </c>
      <c r="E80" t="s">
        <v>44</v>
      </c>
      <c r="F80">
        <v>10</v>
      </c>
      <c r="G80">
        <v>651890</v>
      </c>
      <c r="H80">
        <v>6518900</v>
      </c>
      <c r="I80" t="s">
        <v>274</v>
      </c>
      <c r="J80" t="s">
        <v>668</v>
      </c>
      <c r="K80" t="s">
        <v>276</v>
      </c>
      <c r="L80" t="s">
        <v>874</v>
      </c>
      <c r="M80" t="s">
        <v>280</v>
      </c>
      <c r="N80" t="s">
        <v>33</v>
      </c>
      <c r="O80" t="s">
        <v>1009</v>
      </c>
    </row>
    <row r="81" spans="1:15" hidden="1">
      <c r="A81">
        <v>16</v>
      </c>
      <c r="B81" t="s">
        <v>433</v>
      </c>
      <c r="C81" t="s">
        <v>95</v>
      </c>
      <c r="D81" t="s">
        <v>337</v>
      </c>
      <c r="E81" t="s">
        <v>44</v>
      </c>
      <c r="F81">
        <v>10</v>
      </c>
      <c r="G81">
        <v>1149660</v>
      </c>
      <c r="H81">
        <v>11496600</v>
      </c>
      <c r="I81" t="s">
        <v>876</v>
      </c>
      <c r="J81" t="s">
        <v>668</v>
      </c>
      <c r="K81" t="s">
        <v>877</v>
      </c>
      <c r="L81" t="s">
        <v>878</v>
      </c>
      <c r="M81" t="s">
        <v>879</v>
      </c>
      <c r="N81" t="s">
        <v>33</v>
      </c>
      <c r="O81" t="s">
        <v>1002</v>
      </c>
    </row>
    <row r="82" spans="1:15" hidden="1">
      <c r="A82">
        <v>17</v>
      </c>
      <c r="B82" t="s">
        <v>433</v>
      </c>
      <c r="C82" t="s">
        <v>452</v>
      </c>
      <c r="D82" t="s">
        <v>337</v>
      </c>
      <c r="E82" t="s">
        <v>44</v>
      </c>
      <c r="F82">
        <v>10</v>
      </c>
      <c r="G82">
        <v>1144020</v>
      </c>
      <c r="H82">
        <v>11440200</v>
      </c>
      <c r="I82" t="s">
        <v>876</v>
      </c>
      <c r="J82" t="s">
        <v>668</v>
      </c>
      <c r="K82" t="s">
        <v>92</v>
      </c>
      <c r="L82" t="s">
        <v>880</v>
      </c>
      <c r="M82" t="s">
        <v>881</v>
      </c>
      <c r="N82" t="s">
        <v>33</v>
      </c>
      <c r="O82" t="s">
        <v>1002</v>
      </c>
    </row>
    <row r="83" spans="1:15" hidden="1">
      <c r="A83">
        <v>18</v>
      </c>
      <c r="B83" t="s">
        <v>433</v>
      </c>
      <c r="C83" t="s">
        <v>453</v>
      </c>
      <c r="D83" t="s">
        <v>337</v>
      </c>
      <c r="E83" t="s">
        <v>44</v>
      </c>
      <c r="F83">
        <v>12</v>
      </c>
      <c r="G83">
        <v>2077330</v>
      </c>
      <c r="H83">
        <v>24927960</v>
      </c>
      <c r="I83" t="s">
        <v>882</v>
      </c>
      <c r="J83" t="s">
        <v>668</v>
      </c>
      <c r="K83" t="s">
        <v>883</v>
      </c>
      <c r="L83" t="s">
        <v>649</v>
      </c>
      <c r="M83" t="s">
        <v>884</v>
      </c>
      <c r="N83" t="s">
        <v>33</v>
      </c>
      <c r="O83" t="s">
        <v>1009</v>
      </c>
    </row>
    <row r="84" spans="1:15" hidden="1">
      <c r="A84">
        <v>19</v>
      </c>
      <c r="B84" t="s">
        <v>433</v>
      </c>
      <c r="C84" t="s">
        <v>605</v>
      </c>
      <c r="D84" t="s">
        <v>337</v>
      </c>
      <c r="E84" t="s">
        <v>44</v>
      </c>
      <c r="F84">
        <v>50</v>
      </c>
      <c r="G84">
        <v>274860</v>
      </c>
      <c r="H84">
        <v>13743000</v>
      </c>
      <c r="I84" t="s">
        <v>833</v>
      </c>
      <c r="J84" t="s">
        <v>668</v>
      </c>
      <c r="K84" t="s">
        <v>885</v>
      </c>
      <c r="L84" t="s">
        <v>886</v>
      </c>
      <c r="M84" t="s">
        <v>887</v>
      </c>
      <c r="N84" t="s">
        <v>33</v>
      </c>
      <c r="O84" t="s">
        <v>1002</v>
      </c>
    </row>
    <row r="85" spans="1:15" hidden="1">
      <c r="A85">
        <v>20</v>
      </c>
      <c r="B85" t="s">
        <v>433</v>
      </c>
      <c r="C85" t="s">
        <v>469</v>
      </c>
      <c r="D85" t="s">
        <v>337</v>
      </c>
      <c r="E85" t="s">
        <v>44</v>
      </c>
      <c r="F85">
        <v>100</v>
      </c>
      <c r="G85">
        <v>27810</v>
      </c>
      <c r="H85">
        <v>2781000</v>
      </c>
      <c r="I85" t="s">
        <v>888</v>
      </c>
      <c r="J85" t="s">
        <v>668</v>
      </c>
      <c r="K85" t="s">
        <v>889</v>
      </c>
      <c r="L85" t="s">
        <v>890</v>
      </c>
      <c r="M85" t="s">
        <v>891</v>
      </c>
      <c r="N85" t="s">
        <v>33</v>
      </c>
      <c r="O85" t="s">
        <v>1002</v>
      </c>
    </row>
    <row r="86" spans="1:15" hidden="1">
      <c r="A86">
        <v>21</v>
      </c>
      <c r="B86" t="s">
        <v>433</v>
      </c>
      <c r="C86" t="s">
        <v>458</v>
      </c>
      <c r="D86" t="s">
        <v>337</v>
      </c>
      <c r="E86" t="s">
        <v>44</v>
      </c>
      <c r="F86">
        <v>300</v>
      </c>
      <c r="G86">
        <v>53530</v>
      </c>
      <c r="H86">
        <v>16059000</v>
      </c>
      <c r="I86" t="s">
        <v>253</v>
      </c>
      <c r="J86" t="s">
        <v>668</v>
      </c>
      <c r="K86" t="s">
        <v>254</v>
      </c>
      <c r="L86" t="s">
        <v>649</v>
      </c>
      <c r="M86" t="s">
        <v>892</v>
      </c>
      <c r="N86" t="s">
        <v>33</v>
      </c>
      <c r="O86" t="s">
        <v>1009</v>
      </c>
    </row>
    <row r="87" spans="1:15" hidden="1">
      <c r="A87">
        <v>22</v>
      </c>
      <c r="B87" t="s">
        <v>433</v>
      </c>
      <c r="C87" t="s">
        <v>459</v>
      </c>
      <c r="D87" t="s">
        <v>337</v>
      </c>
      <c r="E87" t="s">
        <v>44</v>
      </c>
      <c r="F87">
        <v>300</v>
      </c>
      <c r="G87">
        <v>39760</v>
      </c>
      <c r="H87">
        <v>11928000</v>
      </c>
      <c r="I87" t="s">
        <v>253</v>
      </c>
      <c r="J87" t="s">
        <v>668</v>
      </c>
      <c r="K87" t="s">
        <v>893</v>
      </c>
      <c r="L87" t="s">
        <v>649</v>
      </c>
      <c r="M87" t="s">
        <v>894</v>
      </c>
      <c r="N87" t="s">
        <v>33</v>
      </c>
      <c r="O87" t="s">
        <v>1009</v>
      </c>
    </row>
    <row r="88" spans="1:15" hidden="1">
      <c r="A88">
        <v>23</v>
      </c>
      <c r="B88" t="s">
        <v>433</v>
      </c>
      <c r="C88" t="s">
        <v>468</v>
      </c>
      <c r="D88" t="s">
        <v>337</v>
      </c>
      <c r="E88" t="s">
        <v>44</v>
      </c>
      <c r="F88">
        <v>50</v>
      </c>
      <c r="G88">
        <v>92690</v>
      </c>
      <c r="H88">
        <v>4634500</v>
      </c>
      <c r="I88" t="s">
        <v>270</v>
      </c>
      <c r="J88" t="s">
        <v>668</v>
      </c>
      <c r="K88" t="s">
        <v>895</v>
      </c>
      <c r="L88" t="s">
        <v>649</v>
      </c>
      <c r="M88" t="s">
        <v>896</v>
      </c>
      <c r="N88" t="s">
        <v>33</v>
      </c>
      <c r="O88" t="s">
        <v>1009</v>
      </c>
    </row>
    <row r="89" spans="1:15" hidden="1">
      <c r="A89">
        <v>24</v>
      </c>
      <c r="B89" t="s">
        <v>433</v>
      </c>
      <c r="C89" t="s">
        <v>465</v>
      </c>
      <c r="D89" t="s">
        <v>337</v>
      </c>
      <c r="E89" t="s">
        <v>44</v>
      </c>
      <c r="F89">
        <v>10</v>
      </c>
      <c r="G89">
        <v>93840</v>
      </c>
      <c r="H89">
        <v>938400</v>
      </c>
      <c r="I89" t="s">
        <v>270</v>
      </c>
      <c r="J89" t="s">
        <v>668</v>
      </c>
      <c r="K89" t="s">
        <v>897</v>
      </c>
      <c r="L89" t="s">
        <v>649</v>
      </c>
      <c r="M89" t="s">
        <v>898</v>
      </c>
      <c r="N89" t="s">
        <v>33</v>
      </c>
      <c r="O89" t="s">
        <v>1002</v>
      </c>
    </row>
    <row r="90" spans="1:15" hidden="1">
      <c r="A90">
        <v>25</v>
      </c>
      <c r="B90" t="s">
        <v>433</v>
      </c>
      <c r="C90" t="s">
        <v>470</v>
      </c>
      <c r="D90" t="s">
        <v>337</v>
      </c>
      <c r="E90" t="s">
        <v>44</v>
      </c>
      <c r="F90">
        <v>10</v>
      </c>
      <c r="G90">
        <v>93840</v>
      </c>
      <c r="H90">
        <v>938400</v>
      </c>
      <c r="I90" t="s">
        <v>270</v>
      </c>
      <c r="J90" t="s">
        <v>668</v>
      </c>
      <c r="K90" t="s">
        <v>207</v>
      </c>
      <c r="L90" t="s">
        <v>649</v>
      </c>
      <c r="M90" t="s">
        <v>899</v>
      </c>
      <c r="N90" t="s">
        <v>33</v>
      </c>
      <c r="O90" t="s">
        <v>1002</v>
      </c>
    </row>
    <row r="91" spans="1:15" hidden="1">
      <c r="A91">
        <v>26</v>
      </c>
      <c r="B91" t="s">
        <v>433</v>
      </c>
      <c r="C91" t="s">
        <v>466</v>
      </c>
      <c r="D91" t="s">
        <v>337</v>
      </c>
      <c r="E91" t="s">
        <v>44</v>
      </c>
      <c r="F91">
        <v>10</v>
      </c>
      <c r="G91">
        <v>93720</v>
      </c>
      <c r="H91">
        <v>937200</v>
      </c>
      <c r="I91" t="s">
        <v>270</v>
      </c>
      <c r="J91" t="s">
        <v>668</v>
      </c>
      <c r="K91" t="s">
        <v>900</v>
      </c>
      <c r="L91" t="s">
        <v>649</v>
      </c>
      <c r="M91" t="s">
        <v>898</v>
      </c>
      <c r="N91" t="s">
        <v>33</v>
      </c>
      <c r="O91" t="s">
        <v>1002</v>
      </c>
    </row>
    <row r="92" spans="1:15" hidden="1">
      <c r="A92">
        <v>27</v>
      </c>
      <c r="B92" t="s">
        <v>433</v>
      </c>
      <c r="C92" t="s">
        <v>455</v>
      </c>
      <c r="D92" t="s">
        <v>337</v>
      </c>
      <c r="E92" t="s">
        <v>44</v>
      </c>
      <c r="F92">
        <v>300</v>
      </c>
      <c r="G92">
        <v>90910</v>
      </c>
      <c r="H92">
        <v>27273000</v>
      </c>
      <c r="I92" t="s">
        <v>270</v>
      </c>
      <c r="J92" t="s">
        <v>668</v>
      </c>
      <c r="K92" t="s">
        <v>901</v>
      </c>
      <c r="L92" t="s">
        <v>649</v>
      </c>
      <c r="M92" t="s">
        <v>902</v>
      </c>
      <c r="N92" t="s">
        <v>33</v>
      </c>
      <c r="O92" t="s">
        <v>1002</v>
      </c>
    </row>
    <row r="93" spans="1:15" hidden="1">
      <c r="A93">
        <v>28</v>
      </c>
      <c r="B93" t="s">
        <v>433</v>
      </c>
      <c r="C93" t="s">
        <v>462</v>
      </c>
      <c r="D93" t="s">
        <v>463</v>
      </c>
      <c r="E93" t="s">
        <v>44</v>
      </c>
      <c r="F93">
        <v>20</v>
      </c>
      <c r="G93">
        <v>53610</v>
      </c>
      <c r="H93">
        <v>1072200</v>
      </c>
      <c r="I93" t="s">
        <v>270</v>
      </c>
      <c r="J93" t="s">
        <v>668</v>
      </c>
      <c r="K93" t="s">
        <v>903</v>
      </c>
      <c r="L93" t="s">
        <v>649</v>
      </c>
      <c r="M93" t="s">
        <v>904</v>
      </c>
      <c r="N93" t="s">
        <v>33</v>
      </c>
      <c r="O93" t="s">
        <v>1002</v>
      </c>
    </row>
    <row r="94" spans="1:15" hidden="1">
      <c r="A94">
        <v>29</v>
      </c>
      <c r="B94" t="s">
        <v>433</v>
      </c>
      <c r="C94" t="s">
        <v>467</v>
      </c>
      <c r="D94" t="s">
        <v>337</v>
      </c>
      <c r="E94" t="s">
        <v>44</v>
      </c>
      <c r="F94">
        <v>5</v>
      </c>
      <c r="G94">
        <v>1023220</v>
      </c>
      <c r="H94">
        <v>5116100</v>
      </c>
      <c r="I94" t="s">
        <v>107</v>
      </c>
      <c r="J94" t="s">
        <v>668</v>
      </c>
      <c r="K94" t="s">
        <v>905</v>
      </c>
      <c r="L94" t="s">
        <v>906</v>
      </c>
      <c r="M94" t="s">
        <v>907</v>
      </c>
      <c r="N94" t="s">
        <v>33</v>
      </c>
      <c r="O94" t="s">
        <v>1002</v>
      </c>
    </row>
    <row r="95" spans="1:15" hidden="1">
      <c r="A95">
        <v>30</v>
      </c>
      <c r="B95" t="s">
        <v>433</v>
      </c>
      <c r="C95" t="s">
        <v>456</v>
      </c>
      <c r="D95" t="s">
        <v>337</v>
      </c>
      <c r="E95" t="s">
        <v>44</v>
      </c>
      <c r="F95">
        <v>50</v>
      </c>
      <c r="G95">
        <v>476170</v>
      </c>
      <c r="H95">
        <v>23808500</v>
      </c>
      <c r="I95" t="s">
        <v>266</v>
      </c>
      <c r="J95" t="s">
        <v>668</v>
      </c>
      <c r="K95" t="s">
        <v>908</v>
      </c>
      <c r="L95" t="s">
        <v>649</v>
      </c>
      <c r="M95" t="s">
        <v>909</v>
      </c>
      <c r="N95" t="s">
        <v>33</v>
      </c>
      <c r="O95" t="s">
        <v>1009</v>
      </c>
    </row>
    <row r="96" spans="1:15" hidden="1">
      <c r="A96">
        <v>31</v>
      </c>
      <c r="B96" t="s">
        <v>433</v>
      </c>
      <c r="C96" t="s">
        <v>454</v>
      </c>
      <c r="D96" t="s">
        <v>337</v>
      </c>
      <c r="E96" t="s">
        <v>44</v>
      </c>
      <c r="F96">
        <v>300</v>
      </c>
      <c r="G96">
        <v>77340</v>
      </c>
      <c r="H96">
        <v>23202000</v>
      </c>
      <c r="I96" t="s">
        <v>910</v>
      </c>
      <c r="J96" t="s">
        <v>668</v>
      </c>
      <c r="K96" t="s">
        <v>911</v>
      </c>
      <c r="L96" t="s">
        <v>696</v>
      </c>
      <c r="M96" t="s">
        <v>912</v>
      </c>
      <c r="N96" t="s">
        <v>33</v>
      </c>
      <c r="O96" t="s">
        <v>1002</v>
      </c>
    </row>
    <row r="97" spans="1:15" hidden="1">
      <c r="A97">
        <v>32</v>
      </c>
      <c r="B97" t="s">
        <v>433</v>
      </c>
      <c r="C97" t="s">
        <v>464</v>
      </c>
      <c r="D97" t="s">
        <v>337</v>
      </c>
      <c r="E97" t="s">
        <v>44</v>
      </c>
      <c r="F97">
        <v>600</v>
      </c>
      <c r="G97">
        <v>37130</v>
      </c>
      <c r="H97">
        <v>22278000</v>
      </c>
      <c r="I97" t="s">
        <v>913</v>
      </c>
      <c r="J97" t="s">
        <v>668</v>
      </c>
      <c r="K97" t="s">
        <v>914</v>
      </c>
      <c r="L97" t="s">
        <v>915</v>
      </c>
      <c r="M97" t="s">
        <v>916</v>
      </c>
      <c r="N97" t="s">
        <v>33</v>
      </c>
      <c r="O97" t="s">
        <v>1002</v>
      </c>
    </row>
    <row r="98" spans="1:15" hidden="1">
      <c r="A98">
        <v>33</v>
      </c>
      <c r="B98" t="s">
        <v>433</v>
      </c>
      <c r="C98" t="s">
        <v>917</v>
      </c>
      <c r="D98" t="s">
        <v>337</v>
      </c>
      <c r="E98" t="s">
        <v>44</v>
      </c>
      <c r="F98">
        <v>40</v>
      </c>
      <c r="G98">
        <v>281760</v>
      </c>
      <c r="H98">
        <v>11270400</v>
      </c>
      <c r="I98" t="s">
        <v>918</v>
      </c>
      <c r="J98" t="s">
        <v>668</v>
      </c>
      <c r="K98" t="s">
        <v>919</v>
      </c>
      <c r="L98" t="s">
        <v>649</v>
      </c>
      <c r="M98" t="s">
        <v>920</v>
      </c>
      <c r="N98" t="s">
        <v>33</v>
      </c>
      <c r="O98" t="s">
        <v>1002</v>
      </c>
    </row>
    <row r="99" spans="1:15" hidden="1">
      <c r="A99">
        <v>34</v>
      </c>
      <c r="B99" t="s">
        <v>433</v>
      </c>
      <c r="C99" t="s">
        <v>921</v>
      </c>
      <c r="D99" t="s">
        <v>716</v>
      </c>
      <c r="E99" t="s">
        <v>44</v>
      </c>
      <c r="F99">
        <v>50</v>
      </c>
      <c r="G99">
        <v>145480</v>
      </c>
      <c r="H99">
        <v>7274000</v>
      </c>
      <c r="I99" t="s">
        <v>918</v>
      </c>
      <c r="J99" t="s">
        <v>668</v>
      </c>
      <c r="K99" t="s">
        <v>922</v>
      </c>
      <c r="L99" t="s">
        <v>886</v>
      </c>
      <c r="M99" t="s">
        <v>923</v>
      </c>
      <c r="N99" t="s">
        <v>33</v>
      </c>
      <c r="O99" t="s">
        <v>1002</v>
      </c>
    </row>
    <row r="100" spans="1:15">
      <c r="C100" t="s">
        <v>457</v>
      </c>
      <c r="D100">
        <v>22</v>
      </c>
      <c r="H100">
        <v>233642760</v>
      </c>
      <c r="N100" t="s">
        <v>378</v>
      </c>
    </row>
    <row r="101" spans="1:15" hidden="1">
      <c r="A101">
        <v>35</v>
      </c>
      <c r="B101" t="s">
        <v>433</v>
      </c>
      <c r="C101" t="s">
        <v>292</v>
      </c>
      <c r="D101" t="s">
        <v>473</v>
      </c>
      <c r="E101" t="s">
        <v>44</v>
      </c>
      <c r="F101">
        <v>10</v>
      </c>
      <c r="G101">
        <v>1347000</v>
      </c>
      <c r="H101">
        <v>13470000</v>
      </c>
      <c r="I101" t="s">
        <v>666</v>
      </c>
      <c r="J101" t="s">
        <v>731</v>
      </c>
      <c r="K101" t="s">
        <v>649</v>
      </c>
      <c r="L101" t="s">
        <v>649</v>
      </c>
      <c r="M101" t="s">
        <v>924</v>
      </c>
      <c r="N101" t="s">
        <v>471</v>
      </c>
      <c r="O101" t="s">
        <v>1010</v>
      </c>
    </row>
    <row r="102" spans="1:15" hidden="1">
      <c r="A102">
        <v>36</v>
      </c>
      <c r="B102" t="s">
        <v>433</v>
      </c>
      <c r="C102" t="s">
        <v>291</v>
      </c>
      <c r="D102" t="s">
        <v>474</v>
      </c>
      <c r="E102" t="s">
        <v>44</v>
      </c>
      <c r="F102">
        <v>10</v>
      </c>
      <c r="G102">
        <v>844000</v>
      </c>
      <c r="H102">
        <v>8440000</v>
      </c>
      <c r="I102" t="s">
        <v>666</v>
      </c>
      <c r="J102" t="s">
        <v>731</v>
      </c>
      <c r="K102" t="s">
        <v>649</v>
      </c>
      <c r="L102" t="s">
        <v>649</v>
      </c>
      <c r="M102" t="s">
        <v>925</v>
      </c>
      <c r="N102" t="s">
        <v>471</v>
      </c>
      <c r="O102" t="s">
        <v>1010</v>
      </c>
    </row>
    <row r="103" spans="1:15" hidden="1">
      <c r="A103">
        <v>37</v>
      </c>
      <c r="B103" t="s">
        <v>433</v>
      </c>
      <c r="C103" t="s">
        <v>472</v>
      </c>
      <c r="D103" t="s">
        <v>337</v>
      </c>
      <c r="E103" t="s">
        <v>44</v>
      </c>
      <c r="F103">
        <v>700</v>
      </c>
      <c r="G103">
        <v>890000</v>
      </c>
      <c r="H103">
        <v>623000000</v>
      </c>
      <c r="I103" t="s">
        <v>666</v>
      </c>
      <c r="J103" t="s">
        <v>52</v>
      </c>
      <c r="K103" t="s">
        <v>926</v>
      </c>
      <c r="L103" t="s">
        <v>927</v>
      </c>
      <c r="M103" t="s">
        <v>928</v>
      </c>
      <c r="N103" t="s">
        <v>471</v>
      </c>
      <c r="O103" t="s">
        <v>1010</v>
      </c>
    </row>
    <row r="104" spans="1:15">
      <c r="C104" t="s">
        <v>472</v>
      </c>
      <c r="D104">
        <v>3</v>
      </c>
      <c r="H104">
        <v>644910000</v>
      </c>
      <c r="N104" t="s">
        <v>379</v>
      </c>
    </row>
    <row r="105" spans="1:15" hidden="1">
      <c r="A105">
        <v>38</v>
      </c>
      <c r="B105" t="s">
        <v>433</v>
      </c>
      <c r="C105" t="s">
        <v>475</v>
      </c>
      <c r="D105" t="s">
        <v>337</v>
      </c>
      <c r="E105" t="s">
        <v>44</v>
      </c>
      <c r="F105">
        <v>100</v>
      </c>
      <c r="G105">
        <v>1270000</v>
      </c>
      <c r="H105">
        <v>127000000</v>
      </c>
      <c r="I105" t="s">
        <v>929</v>
      </c>
      <c r="J105" t="s">
        <v>52</v>
      </c>
      <c r="K105" t="s">
        <v>307</v>
      </c>
      <c r="L105" t="s">
        <v>930</v>
      </c>
      <c r="M105" t="s">
        <v>931</v>
      </c>
      <c r="N105" t="s">
        <v>31</v>
      </c>
      <c r="O105" t="s">
        <v>1011</v>
      </c>
    </row>
    <row r="106" spans="1:15">
      <c r="C106" t="s">
        <v>475</v>
      </c>
      <c r="D106">
        <v>1</v>
      </c>
      <c r="H106">
        <v>127000000</v>
      </c>
      <c r="N106" t="s">
        <v>380</v>
      </c>
    </row>
    <row r="107" spans="1:15" hidden="1">
      <c r="A107">
        <v>39</v>
      </c>
      <c r="B107" t="s">
        <v>433</v>
      </c>
      <c r="C107" t="s">
        <v>476</v>
      </c>
      <c r="D107" t="s">
        <v>477</v>
      </c>
      <c r="E107" t="s">
        <v>44</v>
      </c>
      <c r="F107">
        <v>1000</v>
      </c>
      <c r="G107">
        <v>990</v>
      </c>
      <c r="H107">
        <v>990000</v>
      </c>
      <c r="I107" t="s">
        <v>932</v>
      </c>
      <c r="J107" t="s">
        <v>731</v>
      </c>
      <c r="K107" t="s">
        <v>649</v>
      </c>
      <c r="L107" t="s">
        <v>649</v>
      </c>
      <c r="M107" t="s">
        <v>933</v>
      </c>
      <c r="N107" t="s">
        <v>36</v>
      </c>
      <c r="O107" t="s">
        <v>1012</v>
      </c>
    </row>
    <row r="108" spans="1:15">
      <c r="C108" t="s">
        <v>476</v>
      </c>
      <c r="D108">
        <v>1</v>
      </c>
      <c r="H108">
        <v>990000</v>
      </c>
      <c r="N108" t="s">
        <v>381</v>
      </c>
    </row>
    <row r="109" spans="1:15" hidden="1">
      <c r="A109">
        <v>40</v>
      </c>
      <c r="B109" t="s">
        <v>433</v>
      </c>
      <c r="C109" t="s">
        <v>480</v>
      </c>
      <c r="D109" t="s">
        <v>337</v>
      </c>
      <c r="E109" t="s">
        <v>44</v>
      </c>
      <c r="F109">
        <v>1100</v>
      </c>
      <c r="G109">
        <v>6370</v>
      </c>
      <c r="H109">
        <v>7007000</v>
      </c>
      <c r="I109" t="s">
        <v>934</v>
      </c>
      <c r="J109" t="s">
        <v>668</v>
      </c>
      <c r="K109" t="s">
        <v>935</v>
      </c>
      <c r="L109" t="s">
        <v>936</v>
      </c>
      <c r="M109" t="s">
        <v>937</v>
      </c>
      <c r="N109" t="s">
        <v>43</v>
      </c>
      <c r="O109" t="s">
        <v>1013</v>
      </c>
    </row>
    <row r="110" spans="1:15" hidden="1">
      <c r="A110">
        <v>41</v>
      </c>
      <c r="B110" t="s">
        <v>433</v>
      </c>
      <c r="C110" t="s">
        <v>483</v>
      </c>
      <c r="D110" t="s">
        <v>484</v>
      </c>
      <c r="E110" t="s">
        <v>44</v>
      </c>
      <c r="F110">
        <v>50</v>
      </c>
      <c r="G110">
        <v>165000</v>
      </c>
      <c r="H110">
        <v>8250000</v>
      </c>
      <c r="I110" t="s">
        <v>938</v>
      </c>
      <c r="J110" t="s">
        <v>52</v>
      </c>
      <c r="K110" t="s">
        <v>939</v>
      </c>
      <c r="L110" t="s">
        <v>940</v>
      </c>
      <c r="M110" t="s">
        <v>941</v>
      </c>
      <c r="N110" t="s">
        <v>43</v>
      </c>
      <c r="O110" t="s">
        <v>1006</v>
      </c>
    </row>
    <row r="111" spans="1:15" hidden="1">
      <c r="A111">
        <v>42</v>
      </c>
      <c r="B111" t="s">
        <v>433</v>
      </c>
      <c r="C111" t="s">
        <v>478</v>
      </c>
      <c r="D111" t="s">
        <v>479</v>
      </c>
      <c r="E111" t="s">
        <v>44</v>
      </c>
      <c r="F111">
        <v>30</v>
      </c>
      <c r="G111">
        <v>109220</v>
      </c>
      <c r="H111">
        <v>3276600</v>
      </c>
      <c r="I111" t="s">
        <v>942</v>
      </c>
      <c r="J111" t="s">
        <v>668</v>
      </c>
      <c r="K111" t="s">
        <v>943</v>
      </c>
      <c r="L111" t="s">
        <v>944</v>
      </c>
      <c r="M111" t="s">
        <v>945</v>
      </c>
      <c r="N111" t="s">
        <v>43</v>
      </c>
      <c r="O111" t="s">
        <v>1006</v>
      </c>
    </row>
    <row r="112" spans="1:15" hidden="1">
      <c r="A112">
        <v>43</v>
      </c>
      <c r="B112" t="s">
        <v>433</v>
      </c>
      <c r="C112" t="s">
        <v>481</v>
      </c>
      <c r="D112" t="s">
        <v>482</v>
      </c>
      <c r="E112" t="s">
        <v>44</v>
      </c>
      <c r="F112">
        <v>30</v>
      </c>
      <c r="G112">
        <v>113820</v>
      </c>
      <c r="H112">
        <v>3414600</v>
      </c>
      <c r="I112" t="s">
        <v>942</v>
      </c>
      <c r="J112" t="s">
        <v>668</v>
      </c>
      <c r="K112" t="s">
        <v>946</v>
      </c>
      <c r="L112" t="s">
        <v>944</v>
      </c>
      <c r="M112" t="s">
        <v>947</v>
      </c>
      <c r="N112" t="s">
        <v>43</v>
      </c>
      <c r="O112" t="s">
        <v>1006</v>
      </c>
    </row>
    <row r="113" spans="1:15" hidden="1">
      <c r="A113">
        <v>44</v>
      </c>
      <c r="B113" t="s">
        <v>433</v>
      </c>
      <c r="C113" t="s">
        <v>54</v>
      </c>
      <c r="D113" t="s">
        <v>427</v>
      </c>
      <c r="E113" t="s">
        <v>44</v>
      </c>
      <c r="F113">
        <v>50</v>
      </c>
      <c r="G113">
        <v>1320</v>
      </c>
      <c r="H113">
        <v>66000</v>
      </c>
      <c r="I113" t="s">
        <v>948</v>
      </c>
      <c r="J113" t="s">
        <v>52</v>
      </c>
      <c r="K113" t="s">
        <v>60</v>
      </c>
      <c r="L113" t="s">
        <v>949</v>
      </c>
      <c r="M113" t="s">
        <v>950</v>
      </c>
      <c r="N113" t="s">
        <v>43</v>
      </c>
      <c r="O113" t="s">
        <v>1013</v>
      </c>
    </row>
    <row r="114" spans="1:15" hidden="1">
      <c r="A114">
        <v>45</v>
      </c>
      <c r="B114" t="s">
        <v>433</v>
      </c>
      <c r="C114" t="s">
        <v>54</v>
      </c>
      <c r="D114" t="s">
        <v>428</v>
      </c>
      <c r="E114" t="s">
        <v>44</v>
      </c>
      <c r="F114">
        <v>50</v>
      </c>
      <c r="G114">
        <v>1320</v>
      </c>
      <c r="H114">
        <v>66000</v>
      </c>
      <c r="I114" t="s">
        <v>948</v>
      </c>
      <c r="J114" t="s">
        <v>52</v>
      </c>
      <c r="K114" t="s">
        <v>60</v>
      </c>
      <c r="L114" t="s">
        <v>949</v>
      </c>
      <c r="M114" t="s">
        <v>950</v>
      </c>
      <c r="N114" t="s">
        <v>43</v>
      </c>
      <c r="O114" t="s">
        <v>1013</v>
      </c>
    </row>
    <row r="115" spans="1:15">
      <c r="C115" t="s">
        <v>54</v>
      </c>
      <c r="D115">
        <v>6</v>
      </c>
      <c r="H115">
        <v>22080200</v>
      </c>
      <c r="N115" t="s">
        <v>349</v>
      </c>
    </row>
    <row r="116" spans="1:15" hidden="1">
      <c r="A116">
        <v>46</v>
      </c>
      <c r="B116" t="s">
        <v>433</v>
      </c>
      <c r="C116" t="s">
        <v>430</v>
      </c>
      <c r="D116" t="s">
        <v>337</v>
      </c>
      <c r="E116" t="s">
        <v>44</v>
      </c>
      <c r="F116">
        <v>200</v>
      </c>
      <c r="G116">
        <v>67140</v>
      </c>
      <c r="H116">
        <v>13428000</v>
      </c>
      <c r="I116" t="s">
        <v>951</v>
      </c>
      <c r="J116" t="s">
        <v>668</v>
      </c>
      <c r="K116" t="s">
        <v>684</v>
      </c>
      <c r="L116" t="s">
        <v>952</v>
      </c>
      <c r="M116" t="s">
        <v>685</v>
      </c>
      <c r="N116" t="s">
        <v>429</v>
      </c>
      <c r="O116" t="s">
        <v>1014</v>
      </c>
    </row>
    <row r="117" spans="1:15">
      <c r="C117" t="s">
        <v>430</v>
      </c>
      <c r="D117">
        <v>1</v>
      </c>
      <c r="H117">
        <v>13428000</v>
      </c>
      <c r="N117" t="s">
        <v>350</v>
      </c>
    </row>
    <row r="118" spans="1:15" hidden="1">
      <c r="A118">
        <v>47</v>
      </c>
      <c r="B118" t="s">
        <v>433</v>
      </c>
      <c r="C118" t="s">
        <v>953</v>
      </c>
      <c r="D118" t="s">
        <v>954</v>
      </c>
      <c r="E118" t="s">
        <v>44</v>
      </c>
      <c r="F118">
        <v>300</v>
      </c>
      <c r="G118">
        <v>5000</v>
      </c>
      <c r="H118">
        <v>1500000</v>
      </c>
      <c r="I118" t="s">
        <v>955</v>
      </c>
      <c r="J118" t="s">
        <v>52</v>
      </c>
      <c r="K118" t="s">
        <v>956</v>
      </c>
      <c r="L118" t="s">
        <v>857</v>
      </c>
      <c r="M118" t="s">
        <v>957</v>
      </c>
      <c r="N118" t="s">
        <v>37</v>
      </c>
      <c r="O118" t="s">
        <v>1015</v>
      </c>
    </row>
    <row r="119" spans="1:15" hidden="1">
      <c r="A119">
        <v>48</v>
      </c>
      <c r="B119" t="s">
        <v>433</v>
      </c>
      <c r="C119" t="s">
        <v>485</v>
      </c>
      <c r="D119" t="s">
        <v>486</v>
      </c>
      <c r="E119" t="s">
        <v>44</v>
      </c>
      <c r="F119">
        <v>120</v>
      </c>
      <c r="G119">
        <v>14740</v>
      </c>
      <c r="H119">
        <v>1768800</v>
      </c>
      <c r="I119" t="s">
        <v>958</v>
      </c>
      <c r="J119" t="s">
        <v>668</v>
      </c>
      <c r="K119" t="s">
        <v>959</v>
      </c>
      <c r="L119" t="s">
        <v>960</v>
      </c>
      <c r="M119" t="s">
        <v>961</v>
      </c>
      <c r="N119" t="s">
        <v>37</v>
      </c>
      <c r="O119" t="s">
        <v>1015</v>
      </c>
    </row>
    <row r="120" spans="1:15" hidden="1">
      <c r="A120">
        <v>49</v>
      </c>
      <c r="B120" t="s">
        <v>433</v>
      </c>
      <c r="C120" t="s">
        <v>487</v>
      </c>
      <c r="D120" t="s">
        <v>337</v>
      </c>
      <c r="E120" t="s">
        <v>44</v>
      </c>
      <c r="F120">
        <v>100</v>
      </c>
      <c r="G120">
        <v>42000</v>
      </c>
      <c r="H120">
        <v>4200000</v>
      </c>
      <c r="I120" t="s">
        <v>962</v>
      </c>
      <c r="J120" t="s">
        <v>52</v>
      </c>
      <c r="K120" t="s">
        <v>963</v>
      </c>
      <c r="L120" t="s">
        <v>964</v>
      </c>
      <c r="M120" t="s">
        <v>965</v>
      </c>
      <c r="N120" t="s">
        <v>37</v>
      </c>
      <c r="O120" t="s">
        <v>1016</v>
      </c>
    </row>
    <row r="121" spans="1:15">
      <c r="C121" t="s">
        <v>953</v>
      </c>
      <c r="D121">
        <v>3</v>
      </c>
      <c r="H121">
        <v>7468800</v>
      </c>
      <c r="N121" t="s">
        <v>382</v>
      </c>
    </row>
    <row r="122" spans="1:15" hidden="1">
      <c r="A122">
        <v>50</v>
      </c>
      <c r="B122" t="s">
        <v>433</v>
      </c>
      <c r="C122" t="s">
        <v>489</v>
      </c>
      <c r="D122" t="s">
        <v>337</v>
      </c>
      <c r="E122" t="s">
        <v>44</v>
      </c>
      <c r="F122">
        <v>200</v>
      </c>
      <c r="G122">
        <v>67140</v>
      </c>
      <c r="H122">
        <v>13428000</v>
      </c>
      <c r="I122" t="s">
        <v>966</v>
      </c>
      <c r="J122" t="s">
        <v>668</v>
      </c>
      <c r="K122" t="s">
        <v>967</v>
      </c>
      <c r="L122" t="s">
        <v>968</v>
      </c>
      <c r="M122" t="s">
        <v>672</v>
      </c>
      <c r="N122" t="s">
        <v>488</v>
      </c>
      <c r="O122" t="s">
        <v>1017</v>
      </c>
    </row>
    <row r="123" spans="1:15">
      <c r="C123" t="s">
        <v>489</v>
      </c>
      <c r="D123">
        <v>1</v>
      </c>
      <c r="H123">
        <v>13428000</v>
      </c>
      <c r="N123" t="s">
        <v>383</v>
      </c>
    </row>
  </sheetData>
  <autoFilter ref="A1:P123">
    <filterColumn colId="6">
      <filters blank="1"/>
    </filterColumn>
  </autoFilter>
  <phoneticPr fontId="1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D32"/>
  <sheetViews>
    <sheetView workbookViewId="0">
      <selection activeCell="D32" sqref="A2:D32"/>
    </sheetView>
  </sheetViews>
  <sheetFormatPr defaultRowHeight="13.5"/>
  <cols>
    <col min="1" max="1" width="19.6640625" bestFit="1" customWidth="1"/>
    <col min="2" max="2" width="15.21875" customWidth="1"/>
    <col min="4" max="4" width="13.77734375" customWidth="1"/>
  </cols>
  <sheetData>
    <row r="2" spans="1:4">
      <c r="A2" t="s">
        <v>343</v>
      </c>
      <c r="B2" t="s">
        <v>172</v>
      </c>
      <c r="C2">
        <v>6</v>
      </c>
      <c r="D2">
        <v>56639000</v>
      </c>
    </row>
    <row r="3" spans="1:4">
      <c r="A3" t="s">
        <v>344</v>
      </c>
      <c r="B3" t="s">
        <v>356</v>
      </c>
      <c r="C3">
        <v>1</v>
      </c>
      <c r="D3">
        <v>10740000</v>
      </c>
    </row>
    <row r="4" spans="1:4">
      <c r="A4" t="s">
        <v>782</v>
      </c>
      <c r="B4" t="s">
        <v>791</v>
      </c>
      <c r="C4">
        <v>1</v>
      </c>
      <c r="D4">
        <v>56700000</v>
      </c>
    </row>
    <row r="5" spans="1:4">
      <c r="A5" t="s">
        <v>376</v>
      </c>
      <c r="B5" t="s">
        <v>727</v>
      </c>
      <c r="C5">
        <v>1</v>
      </c>
      <c r="D5">
        <v>19250000</v>
      </c>
    </row>
    <row r="6" spans="1:4">
      <c r="A6" t="s">
        <v>345</v>
      </c>
      <c r="B6" t="s">
        <v>359</v>
      </c>
      <c r="C6">
        <v>1</v>
      </c>
      <c r="D6">
        <v>3412200</v>
      </c>
    </row>
    <row r="7" spans="1:4">
      <c r="A7" t="s">
        <v>377</v>
      </c>
      <c r="B7" t="s">
        <v>801</v>
      </c>
      <c r="C7">
        <v>6</v>
      </c>
      <c r="D7">
        <v>4700000</v>
      </c>
    </row>
    <row r="8" spans="1:4">
      <c r="A8" t="s">
        <v>346</v>
      </c>
      <c r="B8" t="s">
        <v>413</v>
      </c>
      <c r="C8">
        <v>4</v>
      </c>
      <c r="D8">
        <v>5440000</v>
      </c>
    </row>
    <row r="9" spans="1:4">
      <c r="A9" t="s">
        <v>347</v>
      </c>
      <c r="B9" t="s">
        <v>813</v>
      </c>
      <c r="C9">
        <v>5</v>
      </c>
      <c r="D9">
        <v>6984240</v>
      </c>
    </row>
    <row r="10" spans="1:4">
      <c r="A10" t="s">
        <v>783</v>
      </c>
      <c r="B10" t="s">
        <v>828</v>
      </c>
      <c r="C10">
        <v>1</v>
      </c>
      <c r="D10">
        <v>3360000</v>
      </c>
    </row>
    <row r="11" spans="1:4">
      <c r="A11" t="s">
        <v>378</v>
      </c>
      <c r="B11" t="s">
        <v>701</v>
      </c>
      <c r="C11">
        <v>3</v>
      </c>
      <c r="D11">
        <v>11895500</v>
      </c>
    </row>
    <row r="12" spans="1:4">
      <c r="A12" t="s">
        <v>348</v>
      </c>
      <c r="B12" t="s">
        <v>370</v>
      </c>
      <c r="C12">
        <v>1</v>
      </c>
      <c r="D12">
        <v>63000000</v>
      </c>
    </row>
    <row r="13" spans="1:4">
      <c r="A13" t="s">
        <v>784</v>
      </c>
      <c r="B13" t="s">
        <v>664</v>
      </c>
      <c r="C13">
        <v>1</v>
      </c>
      <c r="D13">
        <v>7839000</v>
      </c>
    </row>
    <row r="14" spans="1:4">
      <c r="A14" t="s">
        <v>785</v>
      </c>
      <c r="B14" t="s">
        <v>741</v>
      </c>
      <c r="C14">
        <v>8</v>
      </c>
      <c r="D14">
        <v>10510000</v>
      </c>
    </row>
    <row r="15" spans="1:4">
      <c r="A15" t="s">
        <v>349</v>
      </c>
      <c r="B15" t="s">
        <v>335</v>
      </c>
      <c r="C15">
        <v>2</v>
      </c>
      <c r="D15">
        <v>302810120</v>
      </c>
    </row>
    <row r="16" spans="1:4">
      <c r="A16" t="s">
        <v>351</v>
      </c>
      <c r="B16" t="s">
        <v>246</v>
      </c>
      <c r="C16">
        <v>1</v>
      </c>
      <c r="D16">
        <v>2288000</v>
      </c>
    </row>
    <row r="17" spans="1:4">
      <c r="D17">
        <f>SUM(D2:D16)</f>
        <v>565568060</v>
      </c>
    </row>
    <row r="19" spans="1:4">
      <c r="A19" t="s">
        <v>392</v>
      </c>
      <c r="B19" t="s">
        <v>2</v>
      </c>
      <c r="C19" t="s">
        <v>3</v>
      </c>
      <c r="D19" t="s">
        <v>397</v>
      </c>
    </row>
    <row r="20" spans="1:4">
      <c r="A20" t="s">
        <v>343</v>
      </c>
      <c r="B20" t="s">
        <v>434</v>
      </c>
      <c r="C20">
        <v>3</v>
      </c>
      <c r="D20">
        <v>9460000</v>
      </c>
    </row>
    <row r="21" spans="1:4">
      <c r="A21" t="s">
        <v>376</v>
      </c>
      <c r="B21" t="s">
        <v>439</v>
      </c>
      <c r="C21">
        <v>3</v>
      </c>
      <c r="D21">
        <v>12958900</v>
      </c>
    </row>
    <row r="22" spans="1:4">
      <c r="A22" t="s">
        <v>377</v>
      </c>
      <c r="B22" t="s">
        <v>442</v>
      </c>
      <c r="C22">
        <v>2</v>
      </c>
      <c r="D22">
        <v>7102000</v>
      </c>
    </row>
    <row r="23" spans="1:4">
      <c r="A23" t="s">
        <v>346</v>
      </c>
      <c r="B23" t="s">
        <v>447</v>
      </c>
      <c r="C23">
        <v>4</v>
      </c>
      <c r="D23">
        <v>14264000</v>
      </c>
    </row>
    <row r="24" spans="1:4">
      <c r="A24" t="s">
        <v>378</v>
      </c>
      <c r="B24" t="s">
        <v>457</v>
      </c>
      <c r="C24">
        <v>22</v>
      </c>
      <c r="D24">
        <v>233642760</v>
      </c>
    </row>
    <row r="25" spans="1:4">
      <c r="A25" t="s">
        <v>379</v>
      </c>
      <c r="B25" t="s">
        <v>472</v>
      </c>
      <c r="C25">
        <v>3</v>
      </c>
      <c r="D25">
        <v>644910000</v>
      </c>
    </row>
    <row r="26" spans="1:4">
      <c r="A26" t="s">
        <v>380</v>
      </c>
      <c r="B26" t="s">
        <v>475</v>
      </c>
      <c r="C26">
        <v>1</v>
      </c>
      <c r="D26">
        <v>127000000</v>
      </c>
    </row>
    <row r="27" spans="1:4">
      <c r="A27" t="s">
        <v>381</v>
      </c>
      <c r="B27" t="s">
        <v>476</v>
      </c>
      <c r="C27">
        <v>1</v>
      </c>
      <c r="D27">
        <v>990000</v>
      </c>
    </row>
    <row r="28" spans="1:4">
      <c r="A28" t="s">
        <v>349</v>
      </c>
      <c r="B28" t="s">
        <v>54</v>
      </c>
      <c r="C28">
        <v>6</v>
      </c>
      <c r="D28">
        <v>22080200</v>
      </c>
    </row>
    <row r="29" spans="1:4">
      <c r="A29" t="s">
        <v>350</v>
      </c>
      <c r="B29" t="s">
        <v>430</v>
      </c>
      <c r="C29">
        <v>1</v>
      </c>
      <c r="D29">
        <v>13428000</v>
      </c>
    </row>
    <row r="30" spans="1:4">
      <c r="A30" t="s">
        <v>382</v>
      </c>
      <c r="B30" t="s">
        <v>953</v>
      </c>
      <c r="C30">
        <v>3</v>
      </c>
      <c r="D30">
        <v>7468800</v>
      </c>
    </row>
    <row r="31" spans="1:4">
      <c r="A31" t="s">
        <v>383</v>
      </c>
      <c r="B31" t="s">
        <v>489</v>
      </c>
      <c r="C31">
        <v>1</v>
      </c>
      <c r="D31">
        <v>13428000</v>
      </c>
    </row>
    <row r="32" spans="1:4">
      <c r="D32">
        <f>SUM(D20:D31)</f>
        <v>1106732660</v>
      </c>
    </row>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3</vt:i4>
      </vt:variant>
    </vt:vector>
  </HeadingPairs>
  <TitlesOfParts>
    <vt:vector size="11" baseType="lpstr">
      <vt:lpstr>입찰내역서</vt:lpstr>
      <vt:lpstr>별첨1-1) 신규 진료재료 신청 내역 (사용부서  (2)</vt:lpstr>
      <vt:lpstr>별첨) 신규 진료재료 신청 내역 (2)</vt:lpstr>
      <vt:lpstr>. 2011-1차 회의 결과 보고</vt:lpstr>
      <vt:lpstr>Sheet2</vt:lpstr>
      <vt:lpstr>Sheet3</vt:lpstr>
      <vt:lpstr>Sheet5</vt:lpstr>
      <vt:lpstr>Sheet6</vt:lpstr>
      <vt:lpstr>'별첨) 신규 진료재료 신청 내역 (2)'!Print_Titles</vt:lpstr>
      <vt:lpstr>'별첨1-1) 신규 진료재료 신청 내역 (사용부서  (2)'!Print_Titles</vt:lpstr>
      <vt:lpstr>입찰내역서!Print_Titles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구매</dc:creator>
  <cp:lastModifiedBy>총무팀장</cp:lastModifiedBy>
  <cp:lastPrinted>2015-10-15T13:08:13Z</cp:lastPrinted>
  <dcterms:created xsi:type="dcterms:W3CDTF">1997-01-10T04:21:27Z</dcterms:created>
  <dcterms:modified xsi:type="dcterms:W3CDTF">2018-02-06T16:06:42Z</dcterms:modified>
</cp:coreProperties>
</file>